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10920" windowHeight="4710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L156" i="1" l="1"/>
  <c r="L149" i="1"/>
  <c r="L142" i="1" l="1"/>
  <c r="L135" i="1"/>
  <c r="L127" i="1"/>
  <c r="L119" i="1"/>
  <c r="L111" i="1"/>
  <c r="L103" i="1"/>
  <c r="L95" i="1"/>
  <c r="L88" i="1"/>
  <c r="L81" i="1"/>
  <c r="L74" i="1"/>
  <c r="L66" i="1"/>
  <c r="L59" i="1"/>
  <c r="L51" i="1"/>
  <c r="L43" i="1"/>
  <c r="L28" i="1" l="1"/>
  <c r="L36" i="1"/>
  <c r="L20" i="1" l="1"/>
  <c r="L12" i="1"/>
  <c r="J156" i="1" l="1"/>
  <c r="I156" i="1"/>
  <c r="H156" i="1"/>
  <c r="G156" i="1"/>
  <c r="F156" i="1"/>
  <c r="J149" i="1"/>
  <c r="I149" i="1"/>
  <c r="I157" i="1" s="1"/>
  <c r="H149" i="1"/>
  <c r="G149" i="1"/>
  <c r="G157" i="1" s="1"/>
  <c r="F149" i="1"/>
  <c r="F119" i="1"/>
  <c r="J111" i="1"/>
  <c r="I111" i="1"/>
  <c r="H111" i="1"/>
  <c r="G111" i="1"/>
  <c r="F111" i="1"/>
  <c r="J103" i="1"/>
  <c r="I103" i="1"/>
  <c r="H103" i="1"/>
  <c r="G103" i="1"/>
  <c r="F103" i="1"/>
  <c r="J95" i="1"/>
  <c r="I95" i="1"/>
  <c r="H95" i="1"/>
  <c r="G95" i="1"/>
  <c r="F95" i="1"/>
  <c r="J88" i="1"/>
  <c r="I88" i="1"/>
  <c r="H88" i="1"/>
  <c r="G88" i="1"/>
  <c r="F88" i="1"/>
  <c r="F157" i="1" l="1"/>
  <c r="H157" i="1"/>
  <c r="J157" i="1"/>
  <c r="F96" i="1"/>
  <c r="H96" i="1"/>
  <c r="J96" i="1"/>
  <c r="J112" i="1"/>
  <c r="G96" i="1"/>
  <c r="I96" i="1"/>
  <c r="G112" i="1"/>
  <c r="I112" i="1"/>
  <c r="F112" i="1"/>
  <c r="H112" i="1"/>
  <c r="J81" i="1"/>
  <c r="I81" i="1"/>
  <c r="H81" i="1"/>
  <c r="G81" i="1"/>
  <c r="F81" i="1"/>
  <c r="J74" i="1"/>
  <c r="I74" i="1"/>
  <c r="H74" i="1"/>
  <c r="G74" i="1"/>
  <c r="F74" i="1"/>
  <c r="F82" i="1" l="1"/>
  <c r="H82" i="1"/>
  <c r="J82" i="1"/>
  <c r="G82" i="1"/>
  <c r="I82" i="1"/>
  <c r="J66" i="1"/>
  <c r="J51" i="1"/>
  <c r="J43" i="1"/>
  <c r="I66" i="1"/>
  <c r="H66" i="1"/>
  <c r="G66" i="1"/>
  <c r="F66" i="1"/>
  <c r="J59" i="1"/>
  <c r="I59" i="1"/>
  <c r="H59" i="1"/>
  <c r="G59" i="1"/>
  <c r="F59" i="1"/>
  <c r="G43" i="1"/>
  <c r="I51" i="1"/>
  <c r="H51" i="1"/>
  <c r="G51" i="1"/>
  <c r="F51" i="1"/>
  <c r="I43" i="1"/>
  <c r="H43" i="1"/>
  <c r="F43" i="1"/>
  <c r="J36" i="1"/>
  <c r="J28" i="1"/>
  <c r="I28" i="1"/>
  <c r="H28" i="1"/>
  <c r="G28" i="1"/>
  <c r="F28" i="1"/>
  <c r="J20" i="1"/>
  <c r="I20" i="1"/>
  <c r="H20" i="1"/>
  <c r="G20" i="1"/>
  <c r="F20" i="1"/>
  <c r="J37" i="1" l="1"/>
  <c r="F52" i="1"/>
  <c r="F67" i="1"/>
  <c r="H67" i="1"/>
  <c r="G67" i="1"/>
  <c r="I67" i="1"/>
  <c r="J52" i="1"/>
  <c r="J67" i="1"/>
  <c r="H52" i="1"/>
  <c r="G52" i="1"/>
  <c r="I52" i="1"/>
  <c r="H12" i="1"/>
  <c r="H21" i="1" s="1"/>
  <c r="G12" i="1"/>
  <c r="G21" i="1" s="1"/>
  <c r="I12" i="1"/>
  <c r="I21" i="1" s="1"/>
  <c r="J12" i="1"/>
  <c r="J21" i="1" s="1"/>
  <c r="F12" i="1"/>
  <c r="F21" i="1" s="1"/>
  <c r="B157" i="1" l="1"/>
  <c r="A157" i="1"/>
  <c r="B150" i="1"/>
  <c r="A150" i="1"/>
  <c r="B143" i="1"/>
  <c r="A143" i="1"/>
  <c r="J142" i="1"/>
  <c r="I142" i="1"/>
  <c r="H142" i="1"/>
  <c r="G142" i="1"/>
  <c r="F142" i="1"/>
  <c r="B136" i="1"/>
  <c r="A136" i="1"/>
  <c r="J135" i="1"/>
  <c r="J143" i="1" s="1"/>
  <c r="I135" i="1"/>
  <c r="H135" i="1"/>
  <c r="H143" i="1" s="1"/>
  <c r="G135" i="1"/>
  <c r="F135" i="1"/>
  <c r="F143" i="1" s="1"/>
  <c r="F158" i="1" s="1"/>
  <c r="B128" i="1"/>
  <c r="A128" i="1"/>
  <c r="J127" i="1"/>
  <c r="I127" i="1"/>
  <c r="H127" i="1"/>
  <c r="G127" i="1"/>
  <c r="F127" i="1"/>
  <c r="F128" i="1" s="1"/>
  <c r="B120" i="1"/>
  <c r="A120" i="1"/>
  <c r="J119" i="1"/>
  <c r="J128" i="1" s="1"/>
  <c r="J158" i="1" s="1"/>
  <c r="I119" i="1"/>
  <c r="H119" i="1"/>
  <c r="H128" i="1" s="1"/>
  <c r="H158" i="1" s="1"/>
  <c r="G119" i="1"/>
  <c r="B112" i="1"/>
  <c r="A112" i="1"/>
  <c r="B104" i="1"/>
  <c r="A104" i="1"/>
  <c r="B96" i="1"/>
  <c r="A96" i="1"/>
  <c r="B89" i="1"/>
  <c r="A89" i="1"/>
  <c r="B82" i="1"/>
  <c r="A82" i="1"/>
  <c r="B75" i="1"/>
  <c r="A75" i="1"/>
  <c r="B60" i="1"/>
  <c r="A60" i="1"/>
  <c r="B52" i="1"/>
  <c r="A52" i="1"/>
  <c r="B44" i="1"/>
  <c r="A44" i="1"/>
  <c r="B37" i="1"/>
  <c r="A37" i="1"/>
  <c r="I36" i="1"/>
  <c r="I37" i="1" s="1"/>
  <c r="H36" i="1"/>
  <c r="H37" i="1" s="1"/>
  <c r="G36" i="1"/>
  <c r="G37" i="1" s="1"/>
  <c r="F36" i="1"/>
  <c r="F37" i="1" s="1"/>
  <c r="B29" i="1"/>
  <c r="A29" i="1"/>
  <c r="B21" i="1"/>
  <c r="A21" i="1"/>
  <c r="B13" i="1"/>
  <c r="A13" i="1"/>
  <c r="G128" i="1" l="1"/>
  <c r="G158" i="1" s="1"/>
  <c r="I128" i="1"/>
  <c r="I158" i="1" s="1"/>
  <c r="G143" i="1"/>
  <c r="I143" i="1"/>
</calcChain>
</file>

<file path=xl/sharedStrings.xml><?xml version="1.0" encoding="utf-8"?>
<sst xmlns="http://schemas.openxmlformats.org/spreadsheetml/2006/main" count="318" uniqueCount="111">
  <si>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</si>
  <si>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</si>
  <si>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</si>
  <si>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</si>
  <si>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</si>
  <si>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</si>
  <si>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</si>
  <si>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</si>
  <si>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</si>
  <si>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</si>
  <si>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</si>
  <si>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</si>
  <si>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</si>
  <si>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</si>
  <si>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</si>
  <si>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</si>
  <si>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</si>
  <si>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</si>
  <si>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</si>
  <si>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</si>
  <si>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</si>
  <si>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</si>
  <si>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</si>
  <si>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</si>
  <si>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</si>
  <si>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</si>
  <si>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</si>
  <si>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</si>
  <si>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</si>
  <si>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</si>
  <si>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</si>
  <si>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</si>
  <si>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</si>
  <si>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</si>
  <si>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</si>
  <si>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</si>
  <si>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</si>
  <si>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</si>
  <si>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</si>
  <si>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</si>
  <si>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</si>
  <si>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</si>
  <si>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</si>
  <si>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</si>
  <si>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</si>
  <si>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</si>
  <si>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</si>
  <si>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</si>
  <si>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</si>
  <si>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</si>
  <si>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Чикенбол с молочным соусом</t>
  </si>
  <si>
    <t>Пюре картофельное</t>
  </si>
  <si>
    <t>Маффин ванильный</t>
  </si>
  <si>
    <t>Помидоры порционно</t>
  </si>
  <si>
    <t>Суп картофельный с горохом</t>
  </si>
  <si>
    <t>Макаронные изделия отварные с маслом</t>
  </si>
  <si>
    <t>Напиток из плодов шиповника</t>
  </si>
  <si>
    <t>Чай с лимоном</t>
  </si>
  <si>
    <t>Фрикадельки по-Шведски</t>
  </si>
  <si>
    <t>Фрикасе из мяса птицы с соусом</t>
  </si>
  <si>
    <t>Чай с сахаром</t>
  </si>
  <si>
    <t>Мандарины</t>
  </si>
  <si>
    <t>Маринад овощной</t>
  </si>
  <si>
    <t>Суп "Салонники"</t>
  </si>
  <si>
    <t>Шницель рыбный "Жемчужина"</t>
  </si>
  <si>
    <t>Картофель отварной</t>
  </si>
  <si>
    <t>Компот из смеси сухофруктов</t>
  </si>
  <si>
    <t xml:space="preserve">Каша Янтарная из пшена с яблоками </t>
  </si>
  <si>
    <t>Биточек мясной рубленый</t>
  </si>
  <si>
    <t>Рис припущенный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</si>
  <si>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</si>
  <si>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</si>
  <si>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</si>
  <si>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</si>
  <si>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</si>
  <si>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</si>
  <si>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Соус ягодный</t>
  </si>
  <si>
    <t>Каша овсяная Геркулес вязкая молочная с маслом сливочным</t>
  </si>
  <si>
    <t>Салат "Весенний" из капусты белокочанной с огурцом и кукурузой</t>
  </si>
  <si>
    <t>Суп овощной  Минестроне</t>
  </si>
  <si>
    <t>Напиток Ягодка</t>
  </si>
  <si>
    <t>Фритата с брокколи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</si>
  <si>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</si>
  <si>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</si>
  <si>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</si>
  <si>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</si>
  <si>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</si>
  <si>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Печень по-строгановски</t>
  </si>
  <si>
    <t>Булгур рассыпчатый</t>
  </si>
  <si>
    <t>Повидло</t>
  </si>
  <si>
    <t>Омлет натуральный</t>
  </si>
  <si>
    <t>Чай ягодный</t>
  </si>
  <si>
    <t>Огурцы свежие порционно</t>
  </si>
  <si>
    <t>Суп из разных овощей</t>
  </si>
  <si>
    <t>Курица по Сицилийски</t>
  </si>
  <si>
    <t>Блинчики</t>
  </si>
  <si>
    <t>Тефтели рыбные с соусом томатным</t>
  </si>
  <si>
    <t>Маффин шоколадный</t>
  </si>
  <si>
    <t>Слойка с начинкой</t>
  </si>
  <si>
    <t>Свинина по-мексикански</t>
  </si>
  <si>
    <t>Плов со свининой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</si>
  <si>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</si>
  <si>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</si>
  <si>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</si>
  <si>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</si>
  <si>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Салат из белокочанной капусты с морковью с маслом растительным</t>
  </si>
  <si>
    <t>Рассольник ленинградский со сметаной</t>
  </si>
  <si>
    <t>Морс из ягод</t>
  </si>
  <si>
    <t>Плов с говядиной</t>
  </si>
  <si>
    <t>Запеканка картофельная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</si>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</sst>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3" fontId="4" fillId="2" borderId="17" xfId="0" applyNumberFormat="1" applyFont="1" applyFill="1" applyBorder="1" applyAlignment="1" applyProtection="1">
      <alignment horizontal="center" vertical="top" wrapText="1"/>
      <protection locked="0"/>
    </xf>
    <xf numFmtId="3" fontId="4" fillId="2" borderId="2" xfId="0" applyNumberFormat="1" applyFont="1" applyFill="1" applyBorder="1" applyAlignment="1" applyProtection="1">
      <alignment horizontal="center" vertical="top" wrapText="1"/>
      <protection locked="0"/>
    </xf>
    <xf numFmtId="4" fontId="4" fillId="2" borderId="15" xfId="0" applyNumberFormat="1" applyFont="1" applyFill="1" applyBorder="1" applyAlignment="1" applyProtection="1">
      <alignment horizontal="center" vertical="top" wrapText="1"/>
      <protection locked="0"/>
    </xf>
    <xf numFmtId="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3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/>
    <xf numFmtId="0" fontId="13" fillId="3" borderId="2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left" vertical="top" wrapText="1"/>
    </xf>
    <xf numFmtId="0" fontId="0" fillId="5" borderId="24" xfId="0" applyNumberFormat="1" applyFill="1" applyBorder="1" applyAlignment="1">
      <alignment horizontal="center" vertical="top" wrapText="1"/>
    </xf>
    <xf numFmtId="3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2" fillId="5" borderId="24" xfId="0" applyFont="1" applyFill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" fillId="5" borderId="24" xfId="0" applyFont="1" applyFill="1" applyBorder="1" applyAlignment="1">
      <alignment horizontal="left" vertical="top" wrapText="1"/>
    </xf>
    <xf numFmtId="0" fontId="1" fillId="0" borderId="2" xfId="0" applyFont="1" applyBorder="1"/>
    <xf numFmtId="0" fontId="8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>
        <v>39</v>
      </c>
      <c r="D1" s="83"/>
      <c r="E1" s="83"/>
      <c r="F1" s="11" t="s">
        <v>16</v>
      </c>
      <c r="G1" s="2" t="s">
        <v>17</v>
      </c>
      <c r="H1" s="84"/>
      <c r="I1" s="84"/>
      <c r="J1" s="84"/>
      <c r="K1" s="84"/>
    </row>
    <row r="2" spans="1:12" ht="18" x14ac:dyDescent="0.2">
      <c r="A2" s="36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46"/>
      <c r="I3" s="46"/>
      <c r="J3" s="47">
        <v>2024</v>
      </c>
      <c r="K3" s="1"/>
    </row>
    <row r="4" spans="1:12" x14ac:dyDescent="0.2">
      <c r="C4" s="2"/>
      <c r="D4" s="4"/>
      <c r="H4" s="48" t="s">
        <v>36</v>
      </c>
      <c r="I4" s="48" t="s">
        <v>37</v>
      </c>
      <c r="J4" s="48" t="s">
        <v>38</v>
      </c>
    </row>
    <row r="5" spans="1:12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6" t="s">
        <v>26</v>
      </c>
      <c r="E6" s="40" t="s">
        <v>39</v>
      </c>
      <c r="F6" s="52">
        <v>15</v>
      </c>
      <c r="G6" s="52">
        <v>4.04</v>
      </c>
      <c r="H6" s="52">
        <v>4</v>
      </c>
      <c r="I6" s="41"/>
      <c r="J6" s="52">
        <v>54.5</v>
      </c>
      <c r="K6" s="53">
        <v>97</v>
      </c>
      <c r="L6" s="41">
        <v>15</v>
      </c>
    </row>
    <row r="7" spans="1:12" ht="15.75" thickBot="1" x14ac:dyDescent="0.3">
      <c r="A7" s="23"/>
      <c r="B7" s="14"/>
      <c r="C7" s="10"/>
      <c r="D7" s="6" t="s">
        <v>23</v>
      </c>
      <c r="E7" s="42" t="s">
        <v>40</v>
      </c>
      <c r="F7" s="54">
        <v>25</v>
      </c>
      <c r="G7" s="54">
        <v>1.88</v>
      </c>
      <c r="H7" s="54">
        <v>1</v>
      </c>
      <c r="I7" s="54">
        <v>12.85</v>
      </c>
      <c r="J7" s="54">
        <v>65.5</v>
      </c>
      <c r="K7" s="55">
        <v>693</v>
      </c>
      <c r="L7" s="43">
        <v>10</v>
      </c>
    </row>
    <row r="8" spans="1:12" ht="14.45" customHeight="1" x14ac:dyDescent="0.25">
      <c r="A8" s="23"/>
      <c r="B8" s="14"/>
      <c r="C8" s="10"/>
      <c r="D8" s="5" t="s">
        <v>21</v>
      </c>
      <c r="E8" s="42" t="s">
        <v>41</v>
      </c>
      <c r="F8" s="54">
        <v>220</v>
      </c>
      <c r="G8" s="54">
        <v>47.43</v>
      </c>
      <c r="H8" s="54">
        <v>42</v>
      </c>
      <c r="I8" s="54">
        <v>274.36</v>
      </c>
      <c r="J8" s="54">
        <v>394.9</v>
      </c>
      <c r="K8" s="55">
        <v>302</v>
      </c>
      <c r="L8" s="43">
        <v>48</v>
      </c>
    </row>
    <row r="9" spans="1:12" ht="15" x14ac:dyDescent="0.25">
      <c r="A9" s="23"/>
      <c r="B9" s="14"/>
      <c r="C9" s="10"/>
      <c r="D9" s="6" t="s">
        <v>22</v>
      </c>
      <c r="E9" s="42" t="s">
        <v>42</v>
      </c>
      <c r="F9" s="54">
        <v>200</v>
      </c>
      <c r="G9" s="54">
        <v>7.87</v>
      </c>
      <c r="H9" s="54">
        <v>4</v>
      </c>
      <c r="I9" s="54">
        <v>20.079999999999998</v>
      </c>
      <c r="J9" s="54">
        <v>190</v>
      </c>
      <c r="K9" s="55">
        <v>919</v>
      </c>
      <c r="L9" s="43">
        <v>25</v>
      </c>
    </row>
    <row r="10" spans="1:12" ht="15" x14ac:dyDescent="0.25">
      <c r="A10" s="23"/>
      <c r="B10" s="14"/>
      <c r="C10" s="10"/>
      <c r="D10" s="6" t="s">
        <v>31</v>
      </c>
      <c r="E10" s="42" t="s">
        <v>43</v>
      </c>
      <c r="F10" s="54">
        <v>20</v>
      </c>
      <c r="G10" s="54">
        <v>2.14</v>
      </c>
      <c r="H10" s="54">
        <v>1</v>
      </c>
      <c r="I10" s="54">
        <v>10.7</v>
      </c>
      <c r="J10" s="54">
        <v>54.8</v>
      </c>
      <c r="K10" s="55">
        <v>897</v>
      </c>
      <c r="L10" s="43">
        <v>2</v>
      </c>
    </row>
    <row r="11" spans="1:12" ht="15" x14ac:dyDescent="0.25">
      <c r="A11" s="23"/>
      <c r="B11" s="14"/>
      <c r="C11" s="10"/>
      <c r="D11" s="6" t="s">
        <v>32</v>
      </c>
      <c r="E11" s="42" t="s">
        <v>44</v>
      </c>
      <c r="F11" s="54">
        <v>20</v>
      </c>
      <c r="G11" s="54">
        <v>1.7</v>
      </c>
      <c r="H11" s="54">
        <v>1</v>
      </c>
      <c r="I11" s="54">
        <v>11.7</v>
      </c>
      <c r="J11" s="54">
        <v>51.8</v>
      </c>
      <c r="K11" s="56">
        <v>1148</v>
      </c>
      <c r="L11" s="43">
        <v>2</v>
      </c>
    </row>
    <row r="12" spans="1:12" ht="15" x14ac:dyDescent="0.25">
      <c r="A12" s="24"/>
      <c r="B12" s="16"/>
      <c r="C12" s="7"/>
      <c r="D12" s="17" t="s">
        <v>33</v>
      </c>
      <c r="E12" s="8"/>
      <c r="F12" s="19">
        <f>SUM(F6:F11)</f>
        <v>500</v>
      </c>
      <c r="G12" s="19">
        <f t="shared" ref="G12:J12" si="0">SUM(G6:G11)</f>
        <v>65.06</v>
      </c>
      <c r="H12" s="19">
        <f>SUM(H6:H11)</f>
        <v>53</v>
      </c>
      <c r="I12" s="19">
        <f t="shared" si="0"/>
        <v>329.69</v>
      </c>
      <c r="J12" s="19">
        <f t="shared" si="0"/>
        <v>811.49999999999989</v>
      </c>
      <c r="K12" s="25"/>
      <c r="L12" s="19">
        <f>SUM(L6:L11)</f>
        <v>102</v>
      </c>
    </row>
    <row r="13" spans="1:12" ht="15" x14ac:dyDescent="0.25">
      <c r="A13" s="26">
        <f>A6</f>
        <v>1</v>
      </c>
      <c r="B13" s="12">
        <f>B6</f>
        <v>1</v>
      </c>
      <c r="C13" s="9" t="s">
        <v>25</v>
      </c>
      <c r="D13" s="6" t="s">
        <v>27</v>
      </c>
      <c r="E13" s="42" t="s">
        <v>45</v>
      </c>
      <c r="F13" s="54">
        <v>210</v>
      </c>
      <c r="G13" s="54">
        <v>2.12</v>
      </c>
      <c r="H13" s="54">
        <v>4</v>
      </c>
      <c r="I13" s="54">
        <v>13.26</v>
      </c>
      <c r="J13" s="54">
        <v>123.9</v>
      </c>
      <c r="K13" s="56">
        <v>1016</v>
      </c>
      <c r="L13" s="43">
        <v>27.1</v>
      </c>
    </row>
    <row r="14" spans="1:12" ht="15" x14ac:dyDescent="0.25">
      <c r="A14" s="23"/>
      <c r="B14" s="14"/>
      <c r="C14" s="10"/>
      <c r="D14" s="6" t="s">
        <v>27</v>
      </c>
      <c r="E14" s="42" t="s">
        <v>46</v>
      </c>
      <c r="F14" s="54">
        <v>10</v>
      </c>
      <c r="G14" s="54">
        <v>1.3</v>
      </c>
      <c r="H14" s="43"/>
      <c r="I14" s="54">
        <v>7.81</v>
      </c>
      <c r="J14" s="54">
        <v>40</v>
      </c>
      <c r="K14" s="55">
        <v>943</v>
      </c>
      <c r="L14" s="43">
        <v>12</v>
      </c>
    </row>
    <row r="15" spans="1:12" ht="15" x14ac:dyDescent="0.25">
      <c r="A15" s="23"/>
      <c r="B15" s="14"/>
      <c r="C15" s="10"/>
      <c r="D15" s="6" t="s">
        <v>28</v>
      </c>
      <c r="E15" s="42" t="s">
        <v>59</v>
      </c>
      <c r="F15" s="54">
        <v>90</v>
      </c>
      <c r="G15" s="54">
        <v>16.89</v>
      </c>
      <c r="H15" s="54">
        <v>9</v>
      </c>
      <c r="I15" s="54">
        <v>4.45</v>
      </c>
      <c r="J15" s="54">
        <v>173.3</v>
      </c>
      <c r="K15" s="56">
        <v>1023</v>
      </c>
      <c r="L15" s="43">
        <v>64.099999999999994</v>
      </c>
    </row>
    <row r="16" spans="1:12" ht="15" x14ac:dyDescent="0.25">
      <c r="A16" s="23"/>
      <c r="B16" s="14"/>
      <c r="C16" s="10"/>
      <c r="D16" s="6" t="s">
        <v>29</v>
      </c>
      <c r="E16" s="42" t="s">
        <v>47</v>
      </c>
      <c r="F16" s="54">
        <v>150</v>
      </c>
      <c r="G16" s="54">
        <v>7.55</v>
      </c>
      <c r="H16" s="54">
        <v>6</v>
      </c>
      <c r="I16" s="54">
        <v>43.85</v>
      </c>
      <c r="J16" s="54">
        <v>240.8</v>
      </c>
      <c r="K16" s="55">
        <v>998</v>
      </c>
      <c r="L16" s="43">
        <v>15.2</v>
      </c>
    </row>
    <row r="17" spans="1:12" ht="15" x14ac:dyDescent="0.25">
      <c r="A17" s="23"/>
      <c r="B17" s="14"/>
      <c r="C17" s="10"/>
      <c r="D17" s="6" t="s">
        <v>30</v>
      </c>
      <c r="E17" s="42" t="s">
        <v>48</v>
      </c>
      <c r="F17" s="54">
        <v>200</v>
      </c>
      <c r="G17" s="54">
        <v>0.31</v>
      </c>
      <c r="H17" s="43"/>
      <c r="I17" s="54">
        <v>30.8</v>
      </c>
      <c r="J17" s="54">
        <v>128.30000000000001</v>
      </c>
      <c r="K17" s="55">
        <v>633.02</v>
      </c>
      <c r="L17" s="43">
        <v>20.6</v>
      </c>
    </row>
    <row r="18" spans="1:12" ht="15" x14ac:dyDescent="0.25">
      <c r="A18" s="23"/>
      <c r="B18" s="14"/>
      <c r="C18" s="10"/>
      <c r="D18" s="6" t="s">
        <v>31</v>
      </c>
      <c r="E18" s="42" t="s">
        <v>43</v>
      </c>
      <c r="F18" s="54">
        <v>20</v>
      </c>
      <c r="G18" s="54">
        <v>1.62</v>
      </c>
      <c r="H18" s="43"/>
      <c r="I18" s="54">
        <v>9.76</v>
      </c>
      <c r="J18" s="54">
        <v>48.4</v>
      </c>
      <c r="K18" s="55">
        <v>894.01</v>
      </c>
      <c r="L18" s="43">
        <v>2</v>
      </c>
    </row>
    <row r="19" spans="1:12" ht="15" x14ac:dyDescent="0.25">
      <c r="A19" s="23"/>
      <c r="B19" s="14"/>
      <c r="C19" s="10"/>
      <c r="D19" s="6" t="s">
        <v>32</v>
      </c>
      <c r="E19" s="42" t="s">
        <v>44</v>
      </c>
      <c r="F19" s="54">
        <v>20</v>
      </c>
      <c r="G19" s="54">
        <v>1.7</v>
      </c>
      <c r="H19" s="54">
        <v>1</v>
      </c>
      <c r="I19" s="54">
        <v>8.5</v>
      </c>
      <c r="J19" s="54">
        <v>51.8</v>
      </c>
      <c r="K19" s="56">
        <v>1147</v>
      </c>
      <c r="L19" s="43">
        <v>2</v>
      </c>
    </row>
    <row r="20" spans="1:12" ht="15" x14ac:dyDescent="0.25">
      <c r="A20" s="23"/>
      <c r="B20" s="14"/>
      <c r="C20" s="10"/>
      <c r="D20" s="17" t="s">
        <v>33</v>
      </c>
      <c r="E20" s="60"/>
      <c r="F20" s="61">
        <f>SUM(F13:F19)</f>
        <v>700</v>
      </c>
      <c r="G20" s="61">
        <f>SUM(G13:G19)</f>
        <v>31.490000000000002</v>
      </c>
      <c r="H20" s="61">
        <f>SUM(H13:H19)</f>
        <v>20</v>
      </c>
      <c r="I20" s="61">
        <f>SUM(I13:I19)</f>
        <v>118.43</v>
      </c>
      <c r="J20" s="61">
        <f>SUM(J13:J19)</f>
        <v>806.49999999999989</v>
      </c>
      <c r="K20" s="63"/>
      <c r="L20" s="61">
        <f>SUM(L13:L19)</f>
        <v>143</v>
      </c>
    </row>
    <row r="21" spans="1:12" ht="15.75" thickBot="1" x14ac:dyDescent="0.25">
      <c r="A21" s="29">
        <f>A6</f>
        <v>1</v>
      </c>
      <c r="B21" s="30">
        <f>B6</f>
        <v>1</v>
      </c>
      <c r="C21" s="80" t="s">
        <v>4</v>
      </c>
      <c r="D21" s="81"/>
      <c r="E21" s="31"/>
      <c r="F21" s="32">
        <f>F12+F20</f>
        <v>1200</v>
      </c>
      <c r="G21" s="32">
        <f>G12+G20</f>
        <v>96.550000000000011</v>
      </c>
      <c r="H21" s="32">
        <f>H12+H20</f>
        <v>73</v>
      </c>
      <c r="I21" s="32">
        <f>I12+I20</f>
        <v>448.12</v>
      </c>
      <c r="J21" s="32">
        <f>J12+J20</f>
        <v>1617.9999999999998</v>
      </c>
      <c r="K21" s="33"/>
      <c r="L21" s="32">
        <v>245</v>
      </c>
    </row>
    <row r="22" spans="1:12" ht="15.75" thickBot="1" x14ac:dyDescent="0.3">
      <c r="A22" s="13">
        <v>1</v>
      </c>
      <c r="B22" s="14">
        <v>2</v>
      </c>
      <c r="C22" s="22" t="s">
        <v>20</v>
      </c>
      <c r="D22" s="5" t="s">
        <v>21</v>
      </c>
      <c r="E22" s="40" t="s">
        <v>50</v>
      </c>
      <c r="F22" s="52">
        <v>90</v>
      </c>
      <c r="G22" s="52">
        <v>19.98</v>
      </c>
      <c r="H22" s="52">
        <v>10</v>
      </c>
      <c r="I22" s="52">
        <v>9.06</v>
      </c>
      <c r="J22" s="52">
        <v>211.5</v>
      </c>
      <c r="K22" s="58">
        <v>1633.99</v>
      </c>
      <c r="L22" s="41">
        <v>43</v>
      </c>
    </row>
    <row r="23" spans="1:12" ht="15" x14ac:dyDescent="0.25">
      <c r="A23" s="13"/>
      <c r="B23" s="14"/>
      <c r="C23" s="10"/>
      <c r="D23" s="5" t="s">
        <v>21</v>
      </c>
      <c r="E23" s="42" t="s">
        <v>51</v>
      </c>
      <c r="F23" s="54">
        <v>150</v>
      </c>
      <c r="G23" s="54">
        <v>3.31</v>
      </c>
      <c r="H23" s="54">
        <v>10</v>
      </c>
      <c r="I23" s="54">
        <v>37.17</v>
      </c>
      <c r="J23" s="54">
        <v>230</v>
      </c>
      <c r="K23" s="55">
        <v>995</v>
      </c>
      <c r="L23" s="43">
        <v>15</v>
      </c>
    </row>
    <row r="24" spans="1:12" ht="15" x14ac:dyDescent="0.25">
      <c r="A24" s="13"/>
      <c r="B24" s="14"/>
      <c r="C24" s="10"/>
      <c r="D24" s="6" t="s">
        <v>22</v>
      </c>
      <c r="E24" s="42" t="s">
        <v>57</v>
      </c>
      <c r="F24" s="54">
        <v>200</v>
      </c>
      <c r="G24" s="54">
        <v>0.06</v>
      </c>
      <c r="H24" s="43"/>
      <c r="I24" s="54">
        <v>15.16</v>
      </c>
      <c r="J24" s="54">
        <v>59.9</v>
      </c>
      <c r="K24" s="55">
        <v>686</v>
      </c>
      <c r="L24" s="43">
        <v>20</v>
      </c>
    </row>
    <row r="25" spans="1:12" ht="15" x14ac:dyDescent="0.25">
      <c r="A25" s="13"/>
      <c r="B25" s="14"/>
      <c r="C25" s="10"/>
      <c r="D25" s="6" t="s">
        <v>32</v>
      </c>
      <c r="E25" s="42" t="s">
        <v>44</v>
      </c>
      <c r="F25" s="54">
        <v>20</v>
      </c>
      <c r="G25" s="54">
        <v>1.7</v>
      </c>
      <c r="H25" s="54">
        <v>1</v>
      </c>
      <c r="I25" s="54">
        <v>11.7</v>
      </c>
      <c r="J25" s="54">
        <v>51.8</v>
      </c>
      <c r="K25" s="56">
        <v>1148</v>
      </c>
      <c r="L25" s="43">
        <v>2</v>
      </c>
    </row>
    <row r="26" spans="1:12" ht="15" x14ac:dyDescent="0.25">
      <c r="A26" s="13"/>
      <c r="B26" s="14"/>
      <c r="C26" s="10"/>
      <c r="D26" s="6" t="s">
        <v>31</v>
      </c>
      <c r="E26" s="42" t="s">
        <v>43</v>
      </c>
      <c r="F26" s="54">
        <v>20</v>
      </c>
      <c r="G26" s="54">
        <v>2.14</v>
      </c>
      <c r="H26" s="54">
        <v>1</v>
      </c>
      <c r="I26" s="54">
        <v>10.7</v>
      </c>
      <c r="J26" s="54">
        <v>54.8</v>
      </c>
      <c r="K26" s="55">
        <v>897</v>
      </c>
      <c r="L26" s="43">
        <v>2</v>
      </c>
    </row>
    <row r="27" spans="1:12" ht="15" x14ac:dyDescent="0.25">
      <c r="A27" s="13"/>
      <c r="B27" s="14"/>
      <c r="C27" s="10"/>
      <c r="D27" s="6" t="s">
        <v>23</v>
      </c>
      <c r="E27" s="42" t="s">
        <v>52</v>
      </c>
      <c r="F27" s="54">
        <v>40</v>
      </c>
      <c r="G27" s="54">
        <v>2.87</v>
      </c>
      <c r="H27" s="54">
        <v>9</v>
      </c>
      <c r="I27" s="54">
        <v>23.34</v>
      </c>
      <c r="J27" s="54">
        <v>189.6</v>
      </c>
      <c r="K27" s="59">
        <v>1633.33</v>
      </c>
      <c r="L27" s="43">
        <v>20</v>
      </c>
    </row>
    <row r="28" spans="1:12" ht="15" x14ac:dyDescent="0.25">
      <c r="A28" s="13"/>
      <c r="B28" s="14"/>
      <c r="C28" s="10"/>
      <c r="D28" s="17" t="s">
        <v>33</v>
      </c>
      <c r="E28" s="60"/>
      <c r="F28" s="61">
        <f>SUM(F22:F27)</f>
        <v>520</v>
      </c>
      <c r="G28" s="61">
        <f>SUM(G22:G27)</f>
        <v>30.06</v>
      </c>
      <c r="H28" s="61">
        <f>SUM(H22:H27)</f>
        <v>31</v>
      </c>
      <c r="I28" s="61">
        <f>SUM(I22:I27)</f>
        <v>107.13000000000001</v>
      </c>
      <c r="J28" s="61">
        <f>SUM(J22:J27)</f>
        <v>797.59999999999991</v>
      </c>
      <c r="K28" s="62"/>
      <c r="L28" s="61">
        <f>SUM(L22:L27)</f>
        <v>102</v>
      </c>
    </row>
    <row r="29" spans="1:12" ht="15" x14ac:dyDescent="0.25">
      <c r="A29" s="12">
        <f>A22</f>
        <v>1</v>
      </c>
      <c r="B29" s="12">
        <f>B22</f>
        <v>2</v>
      </c>
      <c r="C29" s="9" t="s">
        <v>25</v>
      </c>
      <c r="D29" s="6" t="s">
        <v>26</v>
      </c>
      <c r="E29" s="42" t="s">
        <v>53</v>
      </c>
      <c r="F29" s="54">
        <v>60</v>
      </c>
      <c r="G29" s="54">
        <v>0.66</v>
      </c>
      <c r="H29" s="43"/>
      <c r="I29" s="54">
        <v>8.26</v>
      </c>
      <c r="J29" s="54">
        <v>74.3</v>
      </c>
      <c r="K29" s="55">
        <v>835</v>
      </c>
      <c r="L29" s="43">
        <v>12</v>
      </c>
    </row>
    <row r="30" spans="1:12" ht="15" x14ac:dyDescent="0.25">
      <c r="A30" s="13"/>
      <c r="B30" s="14"/>
      <c r="C30" s="10"/>
      <c r="D30" s="6" t="s">
        <v>27</v>
      </c>
      <c r="E30" s="42" t="s">
        <v>54</v>
      </c>
      <c r="F30" s="54">
        <v>200</v>
      </c>
      <c r="G30" s="54">
        <v>3.86</v>
      </c>
      <c r="H30" s="54">
        <v>4</v>
      </c>
      <c r="I30" s="54">
        <v>17.149999999999999</v>
      </c>
      <c r="J30" s="54">
        <v>152.4</v>
      </c>
      <c r="K30" s="55">
        <v>139.04</v>
      </c>
      <c r="L30" s="43">
        <v>27.1</v>
      </c>
    </row>
    <row r="31" spans="1:12" ht="15" x14ac:dyDescent="0.25">
      <c r="A31" s="13"/>
      <c r="B31" s="14"/>
      <c r="C31" s="10"/>
      <c r="D31" s="6" t="s">
        <v>28</v>
      </c>
      <c r="E31" s="42" t="s">
        <v>58</v>
      </c>
      <c r="F31" s="54">
        <v>90</v>
      </c>
      <c r="G31" s="54">
        <v>12</v>
      </c>
      <c r="H31" s="54">
        <v>10</v>
      </c>
      <c r="I31" s="43"/>
      <c r="J31" s="54">
        <v>162</v>
      </c>
      <c r="K31" s="59">
        <v>1027.26</v>
      </c>
      <c r="L31" s="43">
        <v>61.1</v>
      </c>
    </row>
    <row r="32" spans="1:12" ht="15" x14ac:dyDescent="0.25">
      <c r="A32" s="13"/>
      <c r="B32" s="14"/>
      <c r="C32" s="10"/>
      <c r="D32" s="6" t="s">
        <v>29</v>
      </c>
      <c r="E32" s="42" t="s">
        <v>55</v>
      </c>
      <c r="F32" s="54">
        <v>150</v>
      </c>
      <c r="G32" s="54">
        <v>6.47</v>
      </c>
      <c r="H32" s="54">
        <v>5</v>
      </c>
      <c r="I32" s="54">
        <v>40.96</v>
      </c>
      <c r="J32" s="54">
        <v>212.7</v>
      </c>
      <c r="K32" s="55">
        <v>516</v>
      </c>
      <c r="L32" s="43">
        <v>15.2</v>
      </c>
    </row>
    <row r="33" spans="1:12" ht="15" x14ac:dyDescent="0.25">
      <c r="A33" s="13"/>
      <c r="B33" s="14"/>
      <c r="C33" s="10"/>
      <c r="D33" s="6" t="s">
        <v>30</v>
      </c>
      <c r="E33" s="42" t="s">
        <v>56</v>
      </c>
      <c r="F33" s="54">
        <v>200</v>
      </c>
      <c r="G33" s="54">
        <v>0.68</v>
      </c>
      <c r="H33" s="43"/>
      <c r="I33" s="54">
        <v>25.63</v>
      </c>
      <c r="J33" s="54">
        <v>120.6</v>
      </c>
      <c r="K33" s="55">
        <v>705</v>
      </c>
      <c r="L33" s="43">
        <v>23.6</v>
      </c>
    </row>
    <row r="34" spans="1:12" ht="15" x14ac:dyDescent="0.25">
      <c r="A34" s="13"/>
      <c r="B34" s="14"/>
      <c r="C34" s="10"/>
      <c r="D34" s="6" t="s">
        <v>31</v>
      </c>
      <c r="E34" s="42" t="s">
        <v>43</v>
      </c>
      <c r="F34" s="54">
        <v>20</v>
      </c>
      <c r="G34" s="54">
        <v>1.62</v>
      </c>
      <c r="H34" s="43"/>
      <c r="I34" s="54">
        <v>9.76</v>
      </c>
      <c r="J34" s="54">
        <v>48.4</v>
      </c>
      <c r="K34" s="55">
        <v>894.01</v>
      </c>
      <c r="L34" s="43">
        <v>2</v>
      </c>
    </row>
    <row r="35" spans="1:12" ht="15" x14ac:dyDescent="0.25">
      <c r="A35" s="13"/>
      <c r="B35" s="14"/>
      <c r="C35" s="10"/>
      <c r="D35" s="6" t="s">
        <v>32</v>
      </c>
      <c r="E35" s="42" t="s">
        <v>44</v>
      </c>
      <c r="F35" s="54">
        <v>20</v>
      </c>
      <c r="G35" s="54">
        <v>1.7</v>
      </c>
      <c r="H35" s="54">
        <v>1</v>
      </c>
      <c r="I35" s="54">
        <v>8.5</v>
      </c>
      <c r="J35" s="54">
        <v>51.8</v>
      </c>
      <c r="K35" s="56">
        <v>1147</v>
      </c>
      <c r="L35" s="43">
        <v>2</v>
      </c>
    </row>
    <row r="36" spans="1:12" ht="15" x14ac:dyDescent="0.25">
      <c r="A36" s="15"/>
      <c r="B36" s="16"/>
      <c r="C36" s="7"/>
      <c r="D36" s="17" t="s">
        <v>33</v>
      </c>
      <c r="E36" s="8"/>
      <c r="F36" s="19">
        <f>SUM(F29:F35)</f>
        <v>740</v>
      </c>
      <c r="G36" s="19">
        <f>SUM(G29:G35)</f>
        <v>26.99</v>
      </c>
      <c r="H36" s="19">
        <f>SUM(H29:H35)</f>
        <v>20</v>
      </c>
      <c r="I36" s="19">
        <f>SUM(I29:I35)</f>
        <v>110.26</v>
      </c>
      <c r="J36" s="19">
        <f>SUM(J29:J35)</f>
        <v>822.19999999999993</v>
      </c>
      <c r="K36" s="25"/>
      <c r="L36" s="19">
        <f>SUM(L29:L35)</f>
        <v>143</v>
      </c>
    </row>
    <row r="37" spans="1:12" ht="15.75" customHeight="1" thickBot="1" x14ac:dyDescent="0.25">
      <c r="A37" s="34">
        <f>A22</f>
        <v>1</v>
      </c>
      <c r="B37" s="34">
        <f>B22</f>
        <v>2</v>
      </c>
      <c r="C37" s="80" t="s">
        <v>4</v>
      </c>
      <c r="D37" s="81"/>
      <c r="E37" s="31"/>
      <c r="F37" s="32">
        <f>F28+F36</f>
        <v>1260</v>
      </c>
      <c r="G37" s="32">
        <f>G28+G36</f>
        <v>57.05</v>
      </c>
      <c r="H37" s="32">
        <f>H28+H36</f>
        <v>51</v>
      </c>
      <c r="I37" s="32">
        <f>I28+I36</f>
        <v>217.39000000000001</v>
      </c>
      <c r="J37" s="32">
        <f>J28+J36</f>
        <v>1619.7999999999997</v>
      </c>
      <c r="K37" s="33"/>
      <c r="L37" s="32">
        <v>245</v>
      </c>
    </row>
    <row r="38" spans="1:12" ht="15" x14ac:dyDescent="0.25">
      <c r="A38" s="20">
        <v>1</v>
      </c>
      <c r="B38" s="21">
        <v>3</v>
      </c>
      <c r="C38" s="22" t="s">
        <v>20</v>
      </c>
      <c r="D38" s="5" t="s">
        <v>21</v>
      </c>
      <c r="E38" s="40" t="s">
        <v>67</v>
      </c>
      <c r="F38" s="52">
        <v>200</v>
      </c>
      <c r="G38" s="52">
        <v>3.14</v>
      </c>
      <c r="H38" s="52">
        <v>4</v>
      </c>
      <c r="I38" s="52">
        <v>38.89</v>
      </c>
      <c r="J38" s="52">
        <v>207.2</v>
      </c>
      <c r="K38" s="53">
        <v>874.01</v>
      </c>
      <c r="L38" s="41">
        <v>55.6</v>
      </c>
    </row>
    <row r="39" spans="1:12" ht="15" x14ac:dyDescent="0.25">
      <c r="A39" s="23"/>
      <c r="B39" s="14"/>
      <c r="C39" s="10"/>
      <c r="D39" s="6" t="s">
        <v>22</v>
      </c>
      <c r="E39" s="42" t="s">
        <v>60</v>
      </c>
      <c r="F39" s="54">
        <v>200</v>
      </c>
      <c r="G39" s="43"/>
      <c r="H39" s="43"/>
      <c r="I39" s="54">
        <v>16</v>
      </c>
      <c r="J39" s="54">
        <v>63.8</v>
      </c>
      <c r="K39" s="56">
        <v>1188</v>
      </c>
      <c r="L39" s="43">
        <v>18.399999999999999</v>
      </c>
    </row>
    <row r="40" spans="1:12" ht="15" x14ac:dyDescent="0.25">
      <c r="A40" s="23"/>
      <c r="B40" s="14"/>
      <c r="C40" s="10"/>
      <c r="D40" s="6" t="s">
        <v>31</v>
      </c>
      <c r="E40" s="42" t="s">
        <v>43</v>
      </c>
      <c r="F40" s="54">
        <v>20</v>
      </c>
      <c r="G40" s="54">
        <v>2.14</v>
      </c>
      <c r="H40" s="54">
        <v>1</v>
      </c>
      <c r="I40" s="54">
        <v>10.7</v>
      </c>
      <c r="J40" s="54">
        <v>54.8</v>
      </c>
      <c r="K40" s="55">
        <v>897</v>
      </c>
      <c r="L40" s="43">
        <v>2</v>
      </c>
    </row>
    <row r="41" spans="1:12" ht="15" x14ac:dyDescent="0.25">
      <c r="A41" s="23"/>
      <c r="B41" s="14"/>
      <c r="C41" s="10"/>
      <c r="D41" s="6" t="s">
        <v>32</v>
      </c>
      <c r="E41" s="42" t="s">
        <v>44</v>
      </c>
      <c r="F41" s="54">
        <v>20</v>
      </c>
      <c r="G41" s="54">
        <v>1.7</v>
      </c>
      <c r="H41" s="54">
        <v>1</v>
      </c>
      <c r="I41" s="54">
        <v>11.7</v>
      </c>
      <c r="J41" s="54">
        <v>51.8</v>
      </c>
      <c r="K41" s="56">
        <v>1148</v>
      </c>
      <c r="L41" s="43">
        <v>2</v>
      </c>
    </row>
    <row r="42" spans="1:12" ht="15" x14ac:dyDescent="0.25">
      <c r="A42" s="23"/>
      <c r="B42" s="14"/>
      <c r="C42" s="10"/>
      <c r="D42" s="6" t="s">
        <v>24</v>
      </c>
      <c r="E42" s="42" t="s">
        <v>61</v>
      </c>
      <c r="F42" s="54">
        <v>120</v>
      </c>
      <c r="G42" s="54">
        <v>0.96</v>
      </c>
      <c r="H42" s="43"/>
      <c r="I42" s="54">
        <v>9</v>
      </c>
      <c r="J42" s="54">
        <v>105.6</v>
      </c>
      <c r="K42" s="55">
        <v>975</v>
      </c>
      <c r="L42" s="43">
        <v>24</v>
      </c>
    </row>
    <row r="43" spans="1:12" ht="15" x14ac:dyDescent="0.25">
      <c r="A43" s="23"/>
      <c r="B43" s="14"/>
      <c r="C43" s="10"/>
      <c r="D43" s="64" t="s">
        <v>33</v>
      </c>
      <c r="E43" s="60"/>
      <c r="F43" s="61">
        <f>SUM(F38:F42)</f>
        <v>560</v>
      </c>
      <c r="G43" s="61">
        <f>SUM(G38:G42)</f>
        <v>7.94</v>
      </c>
      <c r="H43" s="61">
        <f>SUM(H38:H41)</f>
        <v>6</v>
      </c>
      <c r="I43" s="61">
        <f>SUM(I38:I42)</f>
        <v>86.29</v>
      </c>
      <c r="J43" s="61">
        <f>SUM(J38:J42)</f>
        <v>483.20000000000005</v>
      </c>
      <c r="K43" s="62"/>
      <c r="L43" s="61">
        <f>SUM(L38:L42)</f>
        <v>102</v>
      </c>
    </row>
    <row r="44" spans="1:12" ht="15" x14ac:dyDescent="0.25">
      <c r="A44" s="26">
        <f>A38</f>
        <v>1</v>
      </c>
      <c r="B44" s="12">
        <f>B38</f>
        <v>3</v>
      </c>
      <c r="C44" s="9" t="s">
        <v>25</v>
      </c>
      <c r="D44" s="6" t="s">
        <v>26</v>
      </c>
      <c r="E44" s="42" t="s">
        <v>62</v>
      </c>
      <c r="F44" s="54">
        <v>60</v>
      </c>
      <c r="G44" s="54">
        <v>0.56999999999999995</v>
      </c>
      <c r="H44" s="54">
        <v>6</v>
      </c>
      <c r="I44" s="54">
        <v>4.97</v>
      </c>
      <c r="J44" s="54">
        <v>76.8</v>
      </c>
      <c r="K44" s="55">
        <v>817</v>
      </c>
      <c r="L44" s="43">
        <v>12</v>
      </c>
    </row>
    <row r="45" spans="1:12" ht="15" x14ac:dyDescent="0.25">
      <c r="A45" s="23"/>
      <c r="B45" s="14"/>
      <c r="C45" s="10"/>
      <c r="D45" s="6" t="s">
        <v>27</v>
      </c>
      <c r="E45" s="42" t="s">
        <v>63</v>
      </c>
      <c r="F45" s="54">
        <v>200</v>
      </c>
      <c r="G45" s="54">
        <v>4.4400000000000004</v>
      </c>
      <c r="H45" s="54">
        <v>4</v>
      </c>
      <c r="I45" s="54">
        <v>12.6</v>
      </c>
      <c r="J45" s="54">
        <v>126.4</v>
      </c>
      <c r="K45" s="59">
        <v>1015.07</v>
      </c>
      <c r="L45" s="43">
        <v>27.1</v>
      </c>
    </row>
    <row r="46" spans="1:12" ht="15" x14ac:dyDescent="0.25">
      <c r="A46" s="23"/>
      <c r="B46" s="14"/>
      <c r="C46" s="10"/>
      <c r="D46" s="6" t="s">
        <v>28</v>
      </c>
      <c r="E46" s="42" t="s">
        <v>64</v>
      </c>
      <c r="F46" s="54">
        <v>90</v>
      </c>
      <c r="G46" s="54">
        <v>11.8</v>
      </c>
      <c r="H46" s="54">
        <v>4</v>
      </c>
      <c r="I46" s="54">
        <v>5.46</v>
      </c>
      <c r="J46" s="54">
        <v>179.7</v>
      </c>
      <c r="K46" s="56">
        <v>14502</v>
      </c>
      <c r="L46" s="43">
        <v>61.3</v>
      </c>
    </row>
    <row r="47" spans="1:12" ht="15" x14ac:dyDescent="0.25">
      <c r="A47" s="23"/>
      <c r="B47" s="14"/>
      <c r="C47" s="10"/>
      <c r="D47" s="6" t="s">
        <v>29</v>
      </c>
      <c r="E47" s="42" t="s">
        <v>65</v>
      </c>
      <c r="F47" s="54">
        <v>150</v>
      </c>
      <c r="G47" s="54">
        <v>3.02</v>
      </c>
      <c r="H47" s="54">
        <v>5</v>
      </c>
      <c r="I47" s="54">
        <v>24.29</v>
      </c>
      <c r="J47" s="54">
        <v>205</v>
      </c>
      <c r="K47" s="55">
        <v>518</v>
      </c>
      <c r="L47" s="43">
        <v>15</v>
      </c>
    </row>
    <row r="48" spans="1:12" ht="15" x14ac:dyDescent="0.25">
      <c r="A48" s="23"/>
      <c r="B48" s="14"/>
      <c r="C48" s="10"/>
      <c r="D48" s="6" t="s">
        <v>30</v>
      </c>
      <c r="E48" s="42" t="s">
        <v>66</v>
      </c>
      <c r="F48" s="54">
        <v>200</v>
      </c>
      <c r="G48" s="54">
        <v>0.46</v>
      </c>
      <c r="H48" s="43"/>
      <c r="I48" s="54">
        <v>27.49</v>
      </c>
      <c r="J48" s="54">
        <v>115.7</v>
      </c>
      <c r="K48" s="55">
        <v>928</v>
      </c>
      <c r="L48" s="43">
        <v>23.6</v>
      </c>
    </row>
    <row r="49" spans="1:12" ht="15" x14ac:dyDescent="0.25">
      <c r="A49" s="23"/>
      <c r="B49" s="14"/>
      <c r="C49" s="10"/>
      <c r="D49" s="6" t="s">
        <v>31</v>
      </c>
      <c r="E49" s="42" t="s">
        <v>43</v>
      </c>
      <c r="F49" s="54">
        <v>20</v>
      </c>
      <c r="G49" s="54">
        <v>1.62</v>
      </c>
      <c r="H49" s="43"/>
      <c r="I49" s="54">
        <v>9.76</v>
      </c>
      <c r="J49" s="54">
        <v>48.4</v>
      </c>
      <c r="K49" s="55">
        <v>894.01</v>
      </c>
      <c r="L49" s="43">
        <v>2</v>
      </c>
    </row>
    <row r="50" spans="1:12" ht="15" x14ac:dyDescent="0.25">
      <c r="A50" s="23"/>
      <c r="B50" s="14"/>
      <c r="C50" s="10"/>
      <c r="D50" s="6" t="s">
        <v>32</v>
      </c>
      <c r="E50" s="42" t="s">
        <v>44</v>
      </c>
      <c r="F50" s="54">
        <v>20</v>
      </c>
      <c r="G50" s="54">
        <v>1.7</v>
      </c>
      <c r="H50" s="54">
        <v>1</v>
      </c>
      <c r="I50" s="54">
        <v>8.5</v>
      </c>
      <c r="J50" s="54">
        <v>51.8</v>
      </c>
      <c r="K50" s="56">
        <v>1147</v>
      </c>
      <c r="L50" s="43">
        <v>2</v>
      </c>
    </row>
    <row r="51" spans="1:12" ht="15" x14ac:dyDescent="0.25">
      <c r="A51" s="24"/>
      <c r="B51" s="16"/>
      <c r="C51" s="7"/>
      <c r="D51" s="17" t="s">
        <v>33</v>
      </c>
      <c r="E51" s="8"/>
      <c r="F51" s="19">
        <f>SUM(F44:F50)</f>
        <v>740</v>
      </c>
      <c r="G51" s="19">
        <f>SUM(G44:G50)</f>
        <v>23.610000000000003</v>
      </c>
      <c r="H51" s="19">
        <f>SUM(H44:H50)</f>
        <v>20</v>
      </c>
      <c r="I51" s="19">
        <f>SUM(I44:I50)</f>
        <v>93.070000000000007</v>
      </c>
      <c r="J51" s="19">
        <f>SUM(J44:J50)</f>
        <v>803.8</v>
      </c>
      <c r="K51" s="25"/>
      <c r="L51" s="19">
        <f>SUM(L44:L50)</f>
        <v>143</v>
      </c>
    </row>
    <row r="52" spans="1:12" ht="15.75" customHeight="1" thickBot="1" x14ac:dyDescent="0.25">
      <c r="A52" s="29">
        <f>A38</f>
        <v>1</v>
      </c>
      <c r="B52" s="30">
        <f>B38</f>
        <v>3</v>
      </c>
      <c r="C52" s="80" t="s">
        <v>4</v>
      </c>
      <c r="D52" s="81"/>
      <c r="E52" s="31"/>
      <c r="F52" s="32">
        <f>F43+F51</f>
        <v>1300</v>
      </c>
      <c r="G52" s="32">
        <f>G43+G51</f>
        <v>31.550000000000004</v>
      </c>
      <c r="H52" s="32">
        <f>H43+H51</f>
        <v>26</v>
      </c>
      <c r="I52" s="32">
        <f>I43+I51</f>
        <v>179.36</v>
      </c>
      <c r="J52" s="32">
        <f>J43+J51</f>
        <v>1287</v>
      </c>
      <c r="K52" s="33"/>
      <c r="L52" s="32">
        <v>245</v>
      </c>
    </row>
    <row r="53" spans="1:12" ht="15.75" thickBot="1" x14ac:dyDescent="0.3">
      <c r="A53" s="20">
        <v>1</v>
      </c>
      <c r="B53" s="21">
        <v>4</v>
      </c>
      <c r="C53" s="22" t="s">
        <v>20</v>
      </c>
      <c r="D53" s="5" t="s">
        <v>21</v>
      </c>
      <c r="E53" s="40" t="s">
        <v>68</v>
      </c>
      <c r="F53" s="52">
        <v>90</v>
      </c>
      <c r="G53" s="52">
        <v>14</v>
      </c>
      <c r="H53" s="52">
        <v>12</v>
      </c>
      <c r="I53" s="52">
        <v>14.39</v>
      </c>
      <c r="J53" s="52">
        <v>219.1</v>
      </c>
      <c r="K53" s="53">
        <v>827</v>
      </c>
      <c r="L53" s="41">
        <v>52.2</v>
      </c>
    </row>
    <row r="54" spans="1:12" ht="15" x14ac:dyDescent="0.25">
      <c r="A54" s="23"/>
      <c r="B54" s="14"/>
      <c r="C54" s="10"/>
      <c r="D54" s="5" t="s">
        <v>21</v>
      </c>
      <c r="E54" s="42" t="s">
        <v>69</v>
      </c>
      <c r="F54" s="54">
        <v>150</v>
      </c>
      <c r="G54" s="54">
        <v>3.35</v>
      </c>
      <c r="H54" s="54">
        <v>5</v>
      </c>
      <c r="I54" s="54">
        <v>35.01</v>
      </c>
      <c r="J54" s="54">
        <v>220.5</v>
      </c>
      <c r="K54" s="55">
        <v>512</v>
      </c>
      <c r="L54" s="43">
        <v>2</v>
      </c>
    </row>
    <row r="55" spans="1:12" ht="15" x14ac:dyDescent="0.25">
      <c r="A55" s="23"/>
      <c r="B55" s="14"/>
      <c r="C55" s="10"/>
      <c r="D55" s="6" t="s">
        <v>22</v>
      </c>
      <c r="E55" s="42" t="s">
        <v>70</v>
      </c>
      <c r="F55" s="54">
        <v>200</v>
      </c>
      <c r="G55" s="43"/>
      <c r="H55" s="43"/>
      <c r="I55" s="54">
        <v>11.18</v>
      </c>
      <c r="J55" s="54">
        <v>44.7</v>
      </c>
      <c r="K55" s="55">
        <v>854.01</v>
      </c>
      <c r="L55" s="43">
        <v>18</v>
      </c>
    </row>
    <row r="56" spans="1:12" ht="15" x14ac:dyDescent="0.25">
      <c r="A56" s="23"/>
      <c r="B56" s="14"/>
      <c r="C56" s="10"/>
      <c r="D56" s="6" t="s">
        <v>31</v>
      </c>
      <c r="E56" s="42" t="s">
        <v>43</v>
      </c>
      <c r="F56" s="54">
        <v>20</v>
      </c>
      <c r="G56" s="54">
        <v>2.14</v>
      </c>
      <c r="H56" s="54">
        <v>1</v>
      </c>
      <c r="I56" s="54">
        <v>10.7</v>
      </c>
      <c r="J56" s="54">
        <v>54.8</v>
      </c>
      <c r="K56" s="55">
        <v>897</v>
      </c>
      <c r="L56" s="43">
        <v>18.399999999999999</v>
      </c>
    </row>
    <row r="57" spans="1:12" ht="15" x14ac:dyDescent="0.25">
      <c r="A57" s="23"/>
      <c r="B57" s="14"/>
      <c r="C57" s="10"/>
      <c r="D57" s="6" t="s">
        <v>32</v>
      </c>
      <c r="E57" s="42" t="s">
        <v>44</v>
      </c>
      <c r="F57" s="54">
        <v>20</v>
      </c>
      <c r="G57" s="54">
        <v>1.7</v>
      </c>
      <c r="H57" s="54">
        <v>1</v>
      </c>
      <c r="I57" s="54">
        <v>11.7</v>
      </c>
      <c r="J57" s="54">
        <v>51.8</v>
      </c>
      <c r="K57" s="56">
        <v>1148</v>
      </c>
      <c r="L57" s="43">
        <v>2</v>
      </c>
    </row>
    <row r="58" spans="1:12" ht="15" x14ac:dyDescent="0.25">
      <c r="A58" s="23"/>
      <c r="B58" s="14"/>
      <c r="C58" s="10"/>
      <c r="D58" s="6" t="s">
        <v>23</v>
      </c>
      <c r="E58" s="42" t="s">
        <v>71</v>
      </c>
      <c r="F58" s="54">
        <v>40</v>
      </c>
      <c r="G58" s="54">
        <v>3</v>
      </c>
      <c r="H58" s="54">
        <v>4</v>
      </c>
      <c r="I58" s="54">
        <v>20.93</v>
      </c>
      <c r="J58" s="54">
        <v>162.80000000000001</v>
      </c>
      <c r="K58" s="56">
        <v>1141</v>
      </c>
      <c r="L58" s="43">
        <v>9.4</v>
      </c>
    </row>
    <row r="59" spans="1:12" ht="15" x14ac:dyDescent="0.25">
      <c r="A59" s="24"/>
      <c r="B59" s="16"/>
      <c r="C59" s="7"/>
      <c r="D59" s="17" t="s">
        <v>33</v>
      </c>
      <c r="E59" s="8"/>
      <c r="F59" s="19">
        <f>SUM(F53:F58)</f>
        <v>520</v>
      </c>
      <c r="G59" s="19">
        <f>SUM(G53:G58)</f>
        <v>24.19</v>
      </c>
      <c r="H59" s="19">
        <f>SUM(H53:H58)</f>
        <v>23</v>
      </c>
      <c r="I59" s="19">
        <f>SUM(I53:I58)</f>
        <v>103.91</v>
      </c>
      <c r="J59" s="19">
        <f>SUM(J53:J58)</f>
        <v>753.7</v>
      </c>
      <c r="K59" s="25"/>
      <c r="L59" s="19">
        <f>SUM(L53:L58)</f>
        <v>102</v>
      </c>
    </row>
    <row r="60" spans="1:12" ht="25.5" x14ac:dyDescent="0.25">
      <c r="A60" s="26">
        <f>A53</f>
        <v>1</v>
      </c>
      <c r="B60" s="12">
        <f>B53</f>
        <v>4</v>
      </c>
      <c r="C60" s="9" t="s">
        <v>25</v>
      </c>
      <c r="D60" s="6" t="s">
        <v>27</v>
      </c>
      <c r="E60" s="42" t="s">
        <v>72</v>
      </c>
      <c r="F60" s="43">
        <v>200</v>
      </c>
      <c r="G60" s="54">
        <v>1.72</v>
      </c>
      <c r="H60" s="54">
        <v>5</v>
      </c>
      <c r="I60" s="54">
        <v>8.4499999999999993</v>
      </c>
      <c r="J60" s="54">
        <v>187.5</v>
      </c>
      <c r="K60" s="55">
        <v>1048</v>
      </c>
      <c r="L60" s="57">
        <v>27.1</v>
      </c>
    </row>
    <row r="61" spans="1:12" ht="15" x14ac:dyDescent="0.25">
      <c r="A61" s="23"/>
      <c r="B61" s="14"/>
      <c r="C61" s="10"/>
      <c r="D61" s="6" t="s">
        <v>28</v>
      </c>
      <c r="E61" s="42" t="s">
        <v>75</v>
      </c>
      <c r="F61" s="43">
        <v>200</v>
      </c>
      <c r="G61" s="54">
        <v>23.96</v>
      </c>
      <c r="H61" s="54">
        <v>17</v>
      </c>
      <c r="I61" s="54">
        <v>38.44</v>
      </c>
      <c r="J61" s="54">
        <v>309.8</v>
      </c>
      <c r="K61" s="55">
        <v>14560.01</v>
      </c>
      <c r="L61" s="65">
        <v>66.3</v>
      </c>
    </row>
    <row r="62" spans="1:12" ht="15" x14ac:dyDescent="0.25">
      <c r="A62" s="23"/>
      <c r="B62" s="14"/>
      <c r="C62" s="10"/>
      <c r="D62" s="6" t="s">
        <v>29</v>
      </c>
      <c r="E62" s="42" t="s">
        <v>73</v>
      </c>
      <c r="F62" s="43">
        <v>200</v>
      </c>
      <c r="G62" s="54">
        <v>0.14000000000000001</v>
      </c>
      <c r="H62" s="54"/>
      <c r="I62" s="43">
        <v>24.43</v>
      </c>
      <c r="J62" s="54">
        <v>101.2</v>
      </c>
      <c r="K62" s="55">
        <v>699</v>
      </c>
      <c r="L62" s="54">
        <v>23.6</v>
      </c>
    </row>
    <row r="63" spans="1:12" ht="15" x14ac:dyDescent="0.25">
      <c r="A63" s="23"/>
      <c r="B63" s="14"/>
      <c r="C63" s="10"/>
      <c r="D63" s="6" t="s">
        <v>31</v>
      </c>
      <c r="E63" s="42" t="s">
        <v>43</v>
      </c>
      <c r="F63" s="43">
        <v>20</v>
      </c>
      <c r="G63" s="54">
        <v>1.62</v>
      </c>
      <c r="H63" s="54"/>
      <c r="I63" s="43">
        <v>9.76</v>
      </c>
      <c r="J63" s="54">
        <v>48.4</v>
      </c>
      <c r="K63" s="55">
        <v>894.01</v>
      </c>
      <c r="L63" s="54">
        <v>2</v>
      </c>
    </row>
    <row r="64" spans="1:12" ht="15" x14ac:dyDescent="0.25">
      <c r="A64" s="23"/>
      <c r="B64" s="14"/>
      <c r="C64" s="10"/>
      <c r="D64" s="6" t="s">
        <v>32</v>
      </c>
      <c r="E64" s="42" t="s">
        <v>44</v>
      </c>
      <c r="F64" s="43">
        <v>20</v>
      </c>
      <c r="G64" s="54">
        <v>1.7</v>
      </c>
      <c r="H64" s="54">
        <v>1</v>
      </c>
      <c r="I64" s="54">
        <v>8.5</v>
      </c>
      <c r="J64" s="54">
        <v>51.8</v>
      </c>
      <c r="K64" s="55">
        <v>1147</v>
      </c>
      <c r="L64" s="57">
        <v>2</v>
      </c>
    </row>
    <row r="65" spans="1:12" ht="15" x14ac:dyDescent="0.25">
      <c r="A65" s="23"/>
      <c r="B65" s="14"/>
      <c r="C65" s="10"/>
      <c r="D65" s="77" t="s">
        <v>24</v>
      </c>
      <c r="E65" s="42" t="s">
        <v>74</v>
      </c>
      <c r="F65" s="43">
        <v>100</v>
      </c>
      <c r="G65" s="54">
        <v>0.4</v>
      </c>
      <c r="H65" s="54"/>
      <c r="I65" s="43">
        <v>9.8000000000000007</v>
      </c>
      <c r="J65" s="54">
        <v>103.3</v>
      </c>
      <c r="K65" s="55">
        <v>976</v>
      </c>
      <c r="L65" s="54">
        <v>22</v>
      </c>
    </row>
    <row r="66" spans="1:12" ht="15" x14ac:dyDescent="0.25">
      <c r="A66" s="23"/>
      <c r="B66" s="14"/>
      <c r="C66" s="10"/>
      <c r="D66" s="17" t="s">
        <v>33</v>
      </c>
      <c r="E66" s="8"/>
      <c r="F66" s="19">
        <f>SUM(F60:F65)</f>
        <v>740</v>
      </c>
      <c r="G66" s="19">
        <f>SUM(G60:G65)</f>
        <v>29.54</v>
      </c>
      <c r="H66" s="19">
        <f>SUM(H60:H65)</f>
        <v>23</v>
      </c>
      <c r="I66" s="19">
        <f>SUM(I60:I65)</f>
        <v>99.38</v>
      </c>
      <c r="J66" s="19">
        <f>SUM(J60:J65)</f>
        <v>801.99999999999989</v>
      </c>
      <c r="K66" s="25"/>
      <c r="L66" s="74">
        <f>SUM(L60:L65)</f>
        <v>143</v>
      </c>
    </row>
    <row r="67" spans="1:12" ht="15.75" thickBot="1" x14ac:dyDescent="0.3">
      <c r="A67" s="24">
        <v>1</v>
      </c>
      <c r="B67" s="16">
        <v>4</v>
      </c>
      <c r="C67" s="66" t="s">
        <v>4</v>
      </c>
      <c r="D67" s="67"/>
      <c r="E67" s="31"/>
      <c r="F67" s="32">
        <f>F59+F66</f>
        <v>1260</v>
      </c>
      <c r="G67" s="32">
        <f>G59+G66</f>
        <v>53.730000000000004</v>
      </c>
      <c r="H67" s="32">
        <f>H59+H66</f>
        <v>46</v>
      </c>
      <c r="I67" s="32">
        <f>I59+I66</f>
        <v>203.29</v>
      </c>
      <c r="J67" s="32">
        <f>J59+J66</f>
        <v>1555.6999999999998</v>
      </c>
      <c r="K67" s="33"/>
      <c r="L67" s="32">
        <v>245</v>
      </c>
    </row>
    <row r="68" spans="1:12" ht="14.45" customHeight="1" thickBot="1" x14ac:dyDescent="0.3">
      <c r="A68" s="20">
        <v>1</v>
      </c>
      <c r="B68" s="21">
        <v>5</v>
      </c>
      <c r="C68" s="22" t="s">
        <v>20</v>
      </c>
      <c r="D68" s="5" t="s">
        <v>21</v>
      </c>
      <c r="E68" s="72" t="s">
        <v>101</v>
      </c>
      <c r="F68" s="52">
        <v>50</v>
      </c>
      <c r="G68" s="52">
        <v>4.17</v>
      </c>
      <c r="H68" s="52">
        <v>5</v>
      </c>
      <c r="I68" s="52">
        <v>8.2899999999999991</v>
      </c>
      <c r="J68" s="52">
        <v>113</v>
      </c>
      <c r="K68" s="58">
        <v>1066.01</v>
      </c>
      <c r="L68" s="41">
        <v>33</v>
      </c>
    </row>
    <row r="69" spans="1:12" ht="15.75" thickBot="1" x14ac:dyDescent="0.3">
      <c r="A69" s="23"/>
      <c r="B69" s="14"/>
      <c r="C69" s="10"/>
      <c r="D69" s="5" t="s">
        <v>21</v>
      </c>
      <c r="E69" s="42" t="s">
        <v>76</v>
      </c>
      <c r="F69" s="54">
        <v>20</v>
      </c>
      <c r="G69" s="54">
        <v>0.01</v>
      </c>
      <c r="H69" s="43"/>
      <c r="I69" s="54">
        <v>2.54</v>
      </c>
      <c r="J69" s="54">
        <v>10.4</v>
      </c>
      <c r="K69" s="55">
        <v>984</v>
      </c>
      <c r="L69" s="43">
        <v>3</v>
      </c>
    </row>
    <row r="70" spans="1:12" ht="25.5" x14ac:dyDescent="0.25">
      <c r="A70" s="23"/>
      <c r="B70" s="14"/>
      <c r="C70" s="10"/>
      <c r="D70" s="5" t="s">
        <v>21</v>
      </c>
      <c r="E70" s="42" t="s">
        <v>77</v>
      </c>
      <c r="F70" s="54">
        <v>190</v>
      </c>
      <c r="G70" s="54">
        <v>5.75</v>
      </c>
      <c r="H70" s="54">
        <v>8</v>
      </c>
      <c r="I70" s="54">
        <v>27.09</v>
      </c>
      <c r="J70" s="54">
        <v>209.3</v>
      </c>
      <c r="K70" s="55">
        <v>846</v>
      </c>
      <c r="L70" s="43">
        <v>42</v>
      </c>
    </row>
    <row r="71" spans="1:12" ht="15" x14ac:dyDescent="0.25">
      <c r="A71" s="23"/>
      <c r="B71" s="14"/>
      <c r="C71" s="10"/>
      <c r="D71" s="6" t="s">
        <v>22</v>
      </c>
      <c r="E71" s="42" t="s">
        <v>57</v>
      </c>
      <c r="F71" s="54">
        <v>200</v>
      </c>
      <c r="G71" s="54">
        <v>0.06</v>
      </c>
      <c r="H71" s="43"/>
      <c r="I71" s="54">
        <v>15.16</v>
      </c>
      <c r="J71" s="54">
        <v>59.9</v>
      </c>
      <c r="K71" s="55">
        <v>686</v>
      </c>
      <c r="L71" s="43">
        <v>20</v>
      </c>
    </row>
    <row r="72" spans="1:12" ht="15" x14ac:dyDescent="0.25">
      <c r="A72" s="23"/>
      <c r="B72" s="14"/>
      <c r="C72" s="10"/>
      <c r="D72" s="6" t="s">
        <v>31</v>
      </c>
      <c r="E72" s="42" t="s">
        <v>43</v>
      </c>
      <c r="F72" s="54">
        <v>20</v>
      </c>
      <c r="G72" s="54">
        <v>2.14</v>
      </c>
      <c r="H72" s="54">
        <v>1</v>
      </c>
      <c r="I72" s="54">
        <v>10.7</v>
      </c>
      <c r="J72" s="54">
        <v>54.8</v>
      </c>
      <c r="K72" s="55">
        <v>897</v>
      </c>
      <c r="L72" s="43">
        <v>2</v>
      </c>
    </row>
    <row r="73" spans="1:12" ht="15" x14ac:dyDescent="0.25">
      <c r="A73" s="23"/>
      <c r="B73" s="14"/>
      <c r="C73" s="10"/>
      <c r="D73" s="6" t="s">
        <v>32</v>
      </c>
      <c r="E73" s="42" t="s">
        <v>44</v>
      </c>
      <c r="F73" s="54">
        <v>20</v>
      </c>
      <c r="G73" s="54">
        <v>1.7</v>
      </c>
      <c r="H73" s="54">
        <v>1</v>
      </c>
      <c r="I73" s="54">
        <v>11.7</v>
      </c>
      <c r="J73" s="54">
        <v>51.8</v>
      </c>
      <c r="K73" s="56">
        <v>1148</v>
      </c>
      <c r="L73" s="43">
        <v>2</v>
      </c>
    </row>
    <row r="74" spans="1:12" ht="15" x14ac:dyDescent="0.25">
      <c r="A74" s="24"/>
      <c r="B74" s="16"/>
      <c r="C74" s="7"/>
      <c r="D74" s="17" t="s">
        <v>33</v>
      </c>
      <c r="E74" s="8"/>
      <c r="F74" s="19">
        <f>SUM(F68:F73)</f>
        <v>500</v>
      </c>
      <c r="G74" s="19">
        <f>SUM(G68:G73)</f>
        <v>13.83</v>
      </c>
      <c r="H74" s="19">
        <f>SUM(H68:H73)</f>
        <v>15</v>
      </c>
      <c r="I74" s="19">
        <f>SUM(I68:I73)</f>
        <v>75.48</v>
      </c>
      <c r="J74" s="19">
        <f>SUM(J68:J73)</f>
        <v>499.20000000000005</v>
      </c>
      <c r="K74" s="25"/>
      <c r="L74" s="19">
        <f>SUM(L68:L73)</f>
        <v>102</v>
      </c>
    </row>
    <row r="75" spans="1:12" ht="14.45" customHeight="1" x14ac:dyDescent="0.25">
      <c r="A75" s="26">
        <f>A68</f>
        <v>1</v>
      </c>
      <c r="B75" s="12">
        <f>B68</f>
        <v>5</v>
      </c>
      <c r="C75" s="9" t="s">
        <v>25</v>
      </c>
      <c r="D75" s="6" t="s">
        <v>26</v>
      </c>
      <c r="E75" s="42" t="s">
        <v>78</v>
      </c>
      <c r="F75" s="54">
        <v>60</v>
      </c>
      <c r="G75" s="54">
        <v>0.89</v>
      </c>
      <c r="H75" s="54">
        <v>5</v>
      </c>
      <c r="I75" s="54">
        <v>5.19</v>
      </c>
      <c r="J75" s="54">
        <v>63.5</v>
      </c>
      <c r="K75" s="55">
        <v>820.1</v>
      </c>
      <c r="L75" s="43">
        <v>12</v>
      </c>
    </row>
    <row r="76" spans="1:12" ht="15" x14ac:dyDescent="0.25">
      <c r="A76" s="23"/>
      <c r="B76" s="14"/>
      <c r="C76" s="10"/>
      <c r="D76" s="6" t="s">
        <v>27</v>
      </c>
      <c r="E76" s="42" t="s">
        <v>79</v>
      </c>
      <c r="F76" s="54">
        <v>200</v>
      </c>
      <c r="G76" s="54">
        <v>1.53</v>
      </c>
      <c r="H76" s="54">
        <v>3</v>
      </c>
      <c r="I76" s="54">
        <v>8.94</v>
      </c>
      <c r="J76" s="54">
        <v>172.3</v>
      </c>
      <c r="K76" s="59">
        <v>1165.04</v>
      </c>
      <c r="L76" s="43">
        <v>27.1</v>
      </c>
    </row>
    <row r="77" spans="1:12" ht="15" x14ac:dyDescent="0.25">
      <c r="A77" s="23"/>
      <c r="B77" s="14"/>
      <c r="C77" s="10"/>
      <c r="D77" s="6" t="s">
        <v>28</v>
      </c>
      <c r="E77" s="71" t="s">
        <v>100</v>
      </c>
      <c r="F77" s="54">
        <v>200</v>
      </c>
      <c r="G77" s="54">
        <v>12.76</v>
      </c>
      <c r="H77" s="54">
        <v>24</v>
      </c>
      <c r="I77" s="54">
        <v>46.92</v>
      </c>
      <c r="J77" s="54">
        <v>469.7</v>
      </c>
      <c r="K77" s="56">
        <v>1018</v>
      </c>
      <c r="L77" s="43">
        <v>76.3</v>
      </c>
    </row>
    <row r="78" spans="1:12" ht="15" x14ac:dyDescent="0.25">
      <c r="A78" s="23"/>
      <c r="B78" s="14"/>
      <c r="C78" s="10"/>
      <c r="D78" s="6" t="s">
        <v>30</v>
      </c>
      <c r="E78" s="42" t="s">
        <v>80</v>
      </c>
      <c r="F78" s="54">
        <v>200</v>
      </c>
      <c r="G78" s="54">
        <v>0.12</v>
      </c>
      <c r="H78" s="43"/>
      <c r="I78" s="54">
        <v>14.85</v>
      </c>
      <c r="J78" s="54">
        <v>61.1</v>
      </c>
      <c r="K78" s="55">
        <v>930</v>
      </c>
      <c r="L78" s="43">
        <v>23.6</v>
      </c>
    </row>
    <row r="79" spans="1:12" ht="15" x14ac:dyDescent="0.25">
      <c r="A79" s="23"/>
      <c r="B79" s="14"/>
      <c r="C79" s="10"/>
      <c r="D79" s="6" t="s">
        <v>31</v>
      </c>
      <c r="E79" s="42" t="s">
        <v>49</v>
      </c>
      <c r="F79" s="54">
        <v>20</v>
      </c>
      <c r="G79" s="54">
        <v>1.62</v>
      </c>
      <c r="H79" s="43"/>
      <c r="I79" s="54">
        <v>9.76</v>
      </c>
      <c r="J79" s="54">
        <v>48.4</v>
      </c>
      <c r="K79" s="55">
        <v>894.01</v>
      </c>
      <c r="L79" s="43">
        <v>2</v>
      </c>
    </row>
    <row r="80" spans="1:12" ht="15" x14ac:dyDescent="0.25">
      <c r="A80" s="23"/>
      <c r="B80" s="14"/>
      <c r="C80" s="10"/>
      <c r="D80" s="6" t="s">
        <v>32</v>
      </c>
      <c r="E80" s="42" t="s">
        <v>44</v>
      </c>
      <c r="F80" s="54">
        <v>20</v>
      </c>
      <c r="G80" s="54">
        <v>1.7</v>
      </c>
      <c r="H80" s="54">
        <v>1</v>
      </c>
      <c r="I80" s="54">
        <v>11.7</v>
      </c>
      <c r="J80" s="54">
        <v>51.8</v>
      </c>
      <c r="K80" s="56">
        <v>1148</v>
      </c>
      <c r="L80" s="43">
        <v>2</v>
      </c>
    </row>
    <row r="81" spans="1:12" ht="15" x14ac:dyDescent="0.25">
      <c r="A81" s="24"/>
      <c r="B81" s="16"/>
      <c r="C81" s="7"/>
      <c r="D81" s="18" t="s">
        <v>33</v>
      </c>
      <c r="E81" s="8"/>
      <c r="F81" s="19">
        <f>SUM(F75:F80)</f>
        <v>700</v>
      </c>
      <c r="G81" s="19">
        <f>SUM(G75:G80)</f>
        <v>18.619999999999997</v>
      </c>
      <c r="H81" s="19">
        <f>SUM(H75:H80)</f>
        <v>33</v>
      </c>
      <c r="I81" s="19">
        <f>SUM(I75:I80)</f>
        <v>97.36</v>
      </c>
      <c r="J81" s="19">
        <f>SUM(J75:J80)</f>
        <v>866.8</v>
      </c>
      <c r="K81" s="25"/>
      <c r="L81" s="19">
        <f>SUM(L75:L80)</f>
        <v>143</v>
      </c>
    </row>
    <row r="82" spans="1:12" ht="15.75" thickBot="1" x14ac:dyDescent="0.25">
      <c r="A82" s="29">
        <f>A68</f>
        <v>1</v>
      </c>
      <c r="B82" s="30">
        <f>B68</f>
        <v>5</v>
      </c>
      <c r="C82" s="80" t="s">
        <v>4</v>
      </c>
      <c r="D82" s="85"/>
      <c r="E82" s="31"/>
      <c r="F82" s="32">
        <f>F74+F81</f>
        <v>1200</v>
      </c>
      <c r="G82" s="32">
        <f>G74+G81</f>
        <v>32.449999999999996</v>
      </c>
      <c r="H82" s="32">
        <f>H74+H81</f>
        <v>48</v>
      </c>
      <c r="I82" s="32">
        <f>I74+I81</f>
        <v>172.84</v>
      </c>
      <c r="J82" s="32">
        <f>J74+J81</f>
        <v>1366</v>
      </c>
      <c r="K82" s="33"/>
      <c r="L82" s="32">
        <v>245</v>
      </c>
    </row>
    <row r="83" spans="1:12" ht="15.75" customHeight="1" thickBot="1" x14ac:dyDescent="0.3">
      <c r="A83" s="20">
        <v>2</v>
      </c>
      <c r="B83" s="21">
        <v>1</v>
      </c>
      <c r="C83" s="22" t="s">
        <v>20</v>
      </c>
      <c r="D83" s="5" t="s">
        <v>21</v>
      </c>
      <c r="E83" s="40" t="s">
        <v>81</v>
      </c>
      <c r="F83" s="52">
        <v>110</v>
      </c>
      <c r="G83" s="52">
        <v>7.57</v>
      </c>
      <c r="H83" s="52">
        <v>1</v>
      </c>
      <c r="I83" s="52">
        <v>0.65</v>
      </c>
      <c r="J83" s="52">
        <v>165.7</v>
      </c>
      <c r="K83" s="70">
        <v>14562</v>
      </c>
      <c r="L83" s="41">
        <v>56.8</v>
      </c>
    </row>
    <row r="84" spans="1:12" ht="15" x14ac:dyDescent="0.25">
      <c r="A84" s="23"/>
      <c r="B84" s="14"/>
      <c r="C84" s="10"/>
      <c r="D84" s="5" t="s">
        <v>21</v>
      </c>
      <c r="E84" s="42" t="s">
        <v>82</v>
      </c>
      <c r="F84" s="54">
        <v>150</v>
      </c>
      <c r="G84" s="54">
        <v>13.28</v>
      </c>
      <c r="H84" s="54">
        <v>15</v>
      </c>
      <c r="I84" s="54">
        <v>35.700000000000003</v>
      </c>
      <c r="J84" s="54">
        <v>218.3</v>
      </c>
      <c r="K84" s="55">
        <v>334</v>
      </c>
      <c r="L84" s="43">
        <v>21.2</v>
      </c>
    </row>
    <row r="85" spans="1:12" ht="15" x14ac:dyDescent="0.25">
      <c r="A85" s="23"/>
      <c r="B85" s="14"/>
      <c r="C85" s="10"/>
      <c r="D85" s="6" t="s">
        <v>22</v>
      </c>
      <c r="E85" s="42" t="s">
        <v>57</v>
      </c>
      <c r="F85" s="54">
        <v>200</v>
      </c>
      <c r="G85" s="54">
        <v>0.06</v>
      </c>
      <c r="H85" s="43"/>
      <c r="I85" s="54">
        <v>15.16</v>
      </c>
      <c r="J85" s="54">
        <v>59.9</v>
      </c>
      <c r="K85" s="55">
        <v>686</v>
      </c>
      <c r="L85" s="43">
        <v>20</v>
      </c>
    </row>
    <row r="86" spans="1:12" ht="15" x14ac:dyDescent="0.25">
      <c r="A86" s="23"/>
      <c r="B86" s="14"/>
      <c r="C86" s="10"/>
      <c r="D86" s="6" t="s">
        <v>31</v>
      </c>
      <c r="E86" s="42" t="s">
        <v>43</v>
      </c>
      <c r="F86" s="54">
        <v>20</v>
      </c>
      <c r="G86" s="54">
        <v>2.14</v>
      </c>
      <c r="H86" s="54">
        <v>1</v>
      </c>
      <c r="I86" s="54">
        <v>10.7</v>
      </c>
      <c r="J86" s="54">
        <v>54.8</v>
      </c>
      <c r="K86" s="55">
        <v>897</v>
      </c>
      <c r="L86" s="43">
        <v>2</v>
      </c>
    </row>
    <row r="87" spans="1:12" ht="15" x14ac:dyDescent="0.25">
      <c r="A87" s="23"/>
      <c r="B87" s="14"/>
      <c r="C87" s="10"/>
      <c r="D87" s="6" t="s">
        <v>32</v>
      </c>
      <c r="E87" s="42" t="s">
        <v>44</v>
      </c>
      <c r="F87" s="54">
        <v>20</v>
      </c>
      <c r="G87" s="54">
        <v>1.7</v>
      </c>
      <c r="H87" s="54">
        <v>1</v>
      </c>
      <c r="I87" s="54">
        <v>11.7</v>
      </c>
      <c r="J87" s="54">
        <v>51.8</v>
      </c>
      <c r="K87" s="56">
        <v>1148</v>
      </c>
      <c r="L87" s="43">
        <v>2</v>
      </c>
    </row>
    <row r="88" spans="1:12" ht="15" x14ac:dyDescent="0.25">
      <c r="A88" s="24"/>
      <c r="B88" s="16"/>
      <c r="C88" s="7"/>
      <c r="D88" s="17" t="s">
        <v>33</v>
      </c>
      <c r="E88" s="8"/>
      <c r="F88" s="19">
        <f>SUM(F83:F87)</f>
        <v>500</v>
      </c>
      <c r="G88" s="19">
        <f>SUM(G83:G87)</f>
        <v>24.75</v>
      </c>
      <c r="H88" s="19">
        <f>SUM(H83:H87)</f>
        <v>18</v>
      </c>
      <c r="I88" s="19">
        <f>SUM(I83:I87)</f>
        <v>73.910000000000011</v>
      </c>
      <c r="J88" s="19">
        <f>SUM(J83:J87)</f>
        <v>550.5</v>
      </c>
      <c r="K88" s="25"/>
      <c r="L88" s="19">
        <f>SUM(L83:L87)</f>
        <v>102</v>
      </c>
    </row>
    <row r="89" spans="1:12" ht="15" x14ac:dyDescent="0.25">
      <c r="A89" s="26">
        <f>A83</f>
        <v>2</v>
      </c>
      <c r="B89" s="12">
        <f>B83</f>
        <v>1</v>
      </c>
      <c r="C89" s="9" t="s">
        <v>25</v>
      </c>
      <c r="D89" s="6" t="s">
        <v>27</v>
      </c>
      <c r="E89" s="68" t="s">
        <v>83</v>
      </c>
      <c r="F89" s="69">
        <v>220</v>
      </c>
      <c r="G89" s="54">
        <v>13.76</v>
      </c>
      <c r="H89" s="54">
        <v>18</v>
      </c>
      <c r="I89" s="54">
        <v>67.8</v>
      </c>
      <c r="J89" s="54">
        <v>124.5</v>
      </c>
      <c r="K89" s="55">
        <v>169.01</v>
      </c>
      <c r="L89" s="43">
        <v>27.1</v>
      </c>
    </row>
    <row r="90" spans="1:12" ht="15" x14ac:dyDescent="0.25">
      <c r="A90" s="23"/>
      <c r="B90" s="14"/>
      <c r="C90" s="10"/>
      <c r="D90" s="6" t="s">
        <v>28</v>
      </c>
      <c r="E90" s="73" t="s">
        <v>99</v>
      </c>
      <c r="F90" s="69">
        <v>90</v>
      </c>
      <c r="G90" s="54">
        <v>10.27</v>
      </c>
      <c r="H90" s="54">
        <v>25</v>
      </c>
      <c r="I90" s="54">
        <v>3.66</v>
      </c>
      <c r="J90" s="54">
        <v>279.3</v>
      </c>
      <c r="K90" s="55">
        <v>437.12</v>
      </c>
      <c r="L90" s="43">
        <v>73.099999999999994</v>
      </c>
    </row>
    <row r="91" spans="1:12" ht="15" x14ac:dyDescent="0.25">
      <c r="A91" s="23"/>
      <c r="B91" s="14"/>
      <c r="C91" s="10"/>
      <c r="D91" s="6" t="s">
        <v>29</v>
      </c>
      <c r="E91" s="68" t="s">
        <v>69</v>
      </c>
      <c r="F91" s="69">
        <v>150</v>
      </c>
      <c r="G91" s="54">
        <v>3.35</v>
      </c>
      <c r="H91" s="54">
        <v>5</v>
      </c>
      <c r="I91" s="54">
        <v>35.01</v>
      </c>
      <c r="J91" s="54">
        <v>220.5</v>
      </c>
      <c r="K91" s="55">
        <v>512</v>
      </c>
      <c r="L91" s="43">
        <v>15.2</v>
      </c>
    </row>
    <row r="92" spans="1:12" ht="15" x14ac:dyDescent="0.25">
      <c r="A92" s="23"/>
      <c r="B92" s="14"/>
      <c r="C92" s="10"/>
      <c r="D92" s="6" t="s">
        <v>30</v>
      </c>
      <c r="E92" s="68" t="s">
        <v>66</v>
      </c>
      <c r="F92" s="69">
        <v>200</v>
      </c>
      <c r="G92" s="54">
        <v>0.46</v>
      </c>
      <c r="H92" s="43"/>
      <c r="I92" s="54">
        <v>27.49</v>
      </c>
      <c r="J92" s="54">
        <v>115.7</v>
      </c>
      <c r="K92" s="55">
        <v>928</v>
      </c>
      <c r="L92" s="43">
        <v>23.6</v>
      </c>
    </row>
    <row r="93" spans="1:12" ht="15" x14ac:dyDescent="0.25">
      <c r="A93" s="23"/>
      <c r="B93" s="14"/>
      <c r="C93" s="10"/>
      <c r="D93" s="6" t="s">
        <v>31</v>
      </c>
      <c r="E93" s="76" t="s">
        <v>43</v>
      </c>
      <c r="F93" s="69">
        <v>20</v>
      </c>
      <c r="G93" s="54">
        <v>1.62</v>
      </c>
      <c r="H93" s="43"/>
      <c r="I93" s="54">
        <v>9.76</v>
      </c>
      <c r="J93" s="54">
        <v>48.4</v>
      </c>
      <c r="K93" s="55">
        <v>894.01</v>
      </c>
      <c r="L93" s="43">
        <v>2</v>
      </c>
    </row>
    <row r="94" spans="1:12" ht="15" x14ac:dyDescent="0.25">
      <c r="A94" s="23"/>
      <c r="B94" s="14"/>
      <c r="C94" s="10"/>
      <c r="D94" s="6" t="s">
        <v>32</v>
      </c>
      <c r="E94" s="76" t="s">
        <v>44</v>
      </c>
      <c r="F94" s="69">
        <v>20</v>
      </c>
      <c r="G94" s="54">
        <v>1.7</v>
      </c>
      <c r="H94" s="54">
        <v>1</v>
      </c>
      <c r="I94" s="54">
        <v>8.5</v>
      </c>
      <c r="J94" s="54">
        <v>51.8</v>
      </c>
      <c r="K94" s="56">
        <v>1147</v>
      </c>
      <c r="L94" s="43">
        <v>2</v>
      </c>
    </row>
    <row r="95" spans="1:12" ht="15" x14ac:dyDescent="0.25">
      <c r="A95" s="24"/>
      <c r="B95" s="16"/>
      <c r="C95" s="7"/>
      <c r="D95" s="17" t="s">
        <v>33</v>
      </c>
      <c r="E95" s="8"/>
      <c r="F95" s="19">
        <f>SUM(F89:F94)</f>
        <v>700</v>
      </c>
      <c r="G95" s="19">
        <f>SUM(G89:G94)</f>
        <v>31.160000000000004</v>
      </c>
      <c r="H95" s="19">
        <f>SUM(H89:H94)</f>
        <v>49</v>
      </c>
      <c r="I95" s="19">
        <f>SUM(I89:I94)</f>
        <v>152.22</v>
      </c>
      <c r="J95" s="19">
        <f>SUM(J89:J94)</f>
        <v>840.19999999999993</v>
      </c>
      <c r="K95" s="25"/>
      <c r="L95" s="19">
        <f>SUM(L89:L94)</f>
        <v>143</v>
      </c>
    </row>
    <row r="96" spans="1:12" ht="15.75" thickBot="1" x14ac:dyDescent="0.25">
      <c r="A96" s="29">
        <f>A83</f>
        <v>2</v>
      </c>
      <c r="B96" s="30">
        <f>B83</f>
        <v>1</v>
      </c>
      <c r="C96" s="80" t="s">
        <v>4</v>
      </c>
      <c r="D96" s="85"/>
      <c r="E96" s="31"/>
      <c r="F96" s="32">
        <f>F88+F95</f>
        <v>1200</v>
      </c>
      <c r="G96" s="32">
        <f>G88+G95</f>
        <v>55.910000000000004</v>
      </c>
      <c r="H96" s="32">
        <f>H88+H95</f>
        <v>67</v>
      </c>
      <c r="I96" s="32">
        <f>I88+I95</f>
        <v>226.13</v>
      </c>
      <c r="J96" s="32">
        <f>J88+J95</f>
        <v>1390.6999999999998</v>
      </c>
      <c r="K96" s="33"/>
      <c r="L96" s="32">
        <v>245</v>
      </c>
    </row>
    <row r="97" spans="1:12" ht="15.75" customHeight="1" thickBot="1" x14ac:dyDescent="0.3">
      <c r="A97" s="13">
        <v>2</v>
      </c>
      <c r="B97" s="14">
        <v>2</v>
      </c>
      <c r="C97" s="22" t="s">
        <v>20</v>
      </c>
      <c r="D97" s="5" t="s">
        <v>21</v>
      </c>
      <c r="E97" s="40" t="s">
        <v>84</v>
      </c>
      <c r="F97" s="52">
        <v>90</v>
      </c>
      <c r="G97" s="52">
        <v>4.2300000000000004</v>
      </c>
      <c r="H97" s="52">
        <v>8</v>
      </c>
      <c r="I97" s="52">
        <v>11.26</v>
      </c>
      <c r="J97" s="52">
        <v>134.30000000000001</v>
      </c>
      <c r="K97" s="70">
        <v>1081</v>
      </c>
      <c r="L97" s="41">
        <v>52.4</v>
      </c>
    </row>
    <row r="98" spans="1:12" ht="15.75" thickBot="1" x14ac:dyDescent="0.3">
      <c r="A98" s="13"/>
      <c r="B98" s="14"/>
      <c r="C98" s="10"/>
      <c r="D98" s="5" t="s">
        <v>21</v>
      </c>
      <c r="E98" s="42" t="s">
        <v>47</v>
      </c>
      <c r="F98" s="54">
        <v>150</v>
      </c>
      <c r="G98" s="54">
        <v>7.55</v>
      </c>
      <c r="H98" s="54">
        <v>6</v>
      </c>
      <c r="I98" s="54">
        <v>43.85</v>
      </c>
      <c r="J98" s="54">
        <v>240.8</v>
      </c>
      <c r="K98" s="55">
        <v>998</v>
      </c>
      <c r="L98" s="43">
        <v>15.2</v>
      </c>
    </row>
    <row r="99" spans="1:12" ht="15" x14ac:dyDescent="0.25">
      <c r="A99" s="13"/>
      <c r="B99" s="14"/>
      <c r="C99" s="10"/>
      <c r="D99" s="5" t="s">
        <v>21</v>
      </c>
      <c r="E99" s="42" t="s">
        <v>85</v>
      </c>
      <c r="F99" s="54">
        <v>20</v>
      </c>
      <c r="G99" s="54">
        <v>0.28000000000000003</v>
      </c>
      <c r="H99" s="54">
        <v>1</v>
      </c>
      <c r="I99" s="54">
        <v>1.35</v>
      </c>
      <c r="J99" s="54">
        <v>15.8</v>
      </c>
      <c r="K99" s="55">
        <v>600.01</v>
      </c>
      <c r="L99" s="43">
        <v>12</v>
      </c>
    </row>
    <row r="100" spans="1:12" ht="15" x14ac:dyDescent="0.25">
      <c r="A100" s="13"/>
      <c r="B100" s="14"/>
      <c r="C100" s="10"/>
      <c r="D100" s="6" t="s">
        <v>22</v>
      </c>
      <c r="E100" s="71" t="s">
        <v>60</v>
      </c>
      <c r="F100" s="54">
        <v>200</v>
      </c>
      <c r="G100" s="43"/>
      <c r="H100" s="43"/>
      <c r="I100" s="54">
        <v>14.97</v>
      </c>
      <c r="J100" s="54">
        <v>59.9</v>
      </c>
      <c r="K100" s="55">
        <v>828</v>
      </c>
      <c r="L100" s="43">
        <v>18.399999999999999</v>
      </c>
    </row>
    <row r="101" spans="1:12" ht="15" x14ac:dyDescent="0.25">
      <c r="A101" s="13"/>
      <c r="B101" s="14"/>
      <c r="C101" s="10"/>
      <c r="D101" s="6" t="s">
        <v>31</v>
      </c>
      <c r="E101" s="42" t="s">
        <v>43</v>
      </c>
      <c r="F101" s="54">
        <v>20</v>
      </c>
      <c r="G101" s="54">
        <v>2.14</v>
      </c>
      <c r="H101" s="54">
        <v>1</v>
      </c>
      <c r="I101" s="54">
        <v>10.7</v>
      </c>
      <c r="J101" s="54">
        <v>54.8</v>
      </c>
      <c r="K101" s="55">
        <v>897</v>
      </c>
      <c r="L101" s="43">
        <v>2</v>
      </c>
    </row>
    <row r="102" spans="1:12" ht="15" x14ac:dyDescent="0.25">
      <c r="A102" s="13"/>
      <c r="B102" s="14"/>
      <c r="C102" s="10"/>
      <c r="D102" s="6" t="s">
        <v>32</v>
      </c>
      <c r="E102" s="42" t="s">
        <v>44</v>
      </c>
      <c r="F102" s="54">
        <v>20</v>
      </c>
      <c r="G102" s="54">
        <v>1.7</v>
      </c>
      <c r="H102" s="54">
        <v>1</v>
      </c>
      <c r="I102" s="54">
        <v>11.7</v>
      </c>
      <c r="J102" s="54">
        <v>51.8</v>
      </c>
      <c r="K102" s="56">
        <v>1148</v>
      </c>
      <c r="L102" s="43">
        <v>2</v>
      </c>
    </row>
    <row r="103" spans="1:12" ht="15" x14ac:dyDescent="0.25">
      <c r="A103" s="15"/>
      <c r="B103" s="16"/>
      <c r="C103" s="7"/>
      <c r="D103" s="17" t="s">
        <v>33</v>
      </c>
      <c r="E103" s="8"/>
      <c r="F103" s="19">
        <f>SUM(F97:F102)</f>
        <v>500</v>
      </c>
      <c r="G103" s="19">
        <f>SUM(G97:G102)</f>
        <v>15.9</v>
      </c>
      <c r="H103" s="19">
        <f>SUM(H97:H102)</f>
        <v>17</v>
      </c>
      <c r="I103" s="19">
        <f>SUM(I97:I102)</f>
        <v>93.830000000000013</v>
      </c>
      <c r="J103" s="19">
        <f>SUM(J97:J102)</f>
        <v>557.4</v>
      </c>
      <c r="K103" s="25"/>
      <c r="L103" s="19">
        <f>SUM(L97:L102)</f>
        <v>102</v>
      </c>
    </row>
    <row r="104" spans="1:12" ht="15" x14ac:dyDescent="0.25">
      <c r="A104" s="12">
        <f>A97</f>
        <v>2</v>
      </c>
      <c r="B104" s="12">
        <f>B97</f>
        <v>2</v>
      </c>
      <c r="C104" s="9" t="s">
        <v>25</v>
      </c>
      <c r="D104" s="6" t="s">
        <v>27</v>
      </c>
      <c r="E104" s="42" t="s">
        <v>86</v>
      </c>
      <c r="F104" s="54">
        <v>200</v>
      </c>
      <c r="G104" s="54">
        <v>4.22</v>
      </c>
      <c r="H104" s="54">
        <v>5</v>
      </c>
      <c r="I104" s="54">
        <v>7.76</v>
      </c>
      <c r="J104" s="54">
        <v>188.5</v>
      </c>
      <c r="K104" s="56">
        <v>1020</v>
      </c>
      <c r="L104" s="43">
        <v>27.1</v>
      </c>
    </row>
    <row r="105" spans="1:12" ht="15" x14ac:dyDescent="0.25">
      <c r="A105" s="13"/>
      <c r="B105" s="14"/>
      <c r="C105" s="10"/>
      <c r="D105" s="6" t="s">
        <v>28</v>
      </c>
      <c r="E105" s="42" t="s">
        <v>87</v>
      </c>
      <c r="F105" s="54">
        <v>90</v>
      </c>
      <c r="G105" s="54">
        <v>12.09</v>
      </c>
      <c r="H105" s="54">
        <v>9</v>
      </c>
      <c r="I105" s="54">
        <v>4.6900000000000004</v>
      </c>
      <c r="J105" s="54">
        <v>149.4</v>
      </c>
      <c r="K105" s="56">
        <v>1076</v>
      </c>
      <c r="L105" s="43">
        <v>57.9</v>
      </c>
    </row>
    <row r="106" spans="1:12" ht="15" x14ac:dyDescent="0.25">
      <c r="A106" s="13"/>
      <c r="B106" s="14"/>
      <c r="C106" s="10"/>
      <c r="D106" s="6" t="s">
        <v>29</v>
      </c>
      <c r="E106" s="42" t="s">
        <v>88</v>
      </c>
      <c r="F106" s="54">
        <v>150</v>
      </c>
      <c r="G106" s="54">
        <v>4.6900000000000004</v>
      </c>
      <c r="H106" s="54">
        <v>5</v>
      </c>
      <c r="I106" s="54">
        <v>33.479999999999997</v>
      </c>
      <c r="J106" s="54">
        <v>199.9</v>
      </c>
      <c r="K106" s="59">
        <v>1000.02</v>
      </c>
      <c r="L106" s="43">
        <v>16</v>
      </c>
    </row>
    <row r="107" spans="1:12" ht="15" x14ac:dyDescent="0.25">
      <c r="A107" s="13"/>
      <c r="B107" s="14"/>
      <c r="C107" s="10"/>
      <c r="D107" s="6" t="s">
        <v>30</v>
      </c>
      <c r="E107" s="42" t="s">
        <v>57</v>
      </c>
      <c r="F107" s="54">
        <v>200</v>
      </c>
      <c r="G107" s="54">
        <v>0.09</v>
      </c>
      <c r="H107" s="43"/>
      <c r="I107" s="54">
        <v>20.260000000000002</v>
      </c>
      <c r="J107" s="54">
        <v>79.8</v>
      </c>
      <c r="K107" s="55">
        <v>483</v>
      </c>
      <c r="L107" s="43">
        <v>20</v>
      </c>
    </row>
    <row r="108" spans="1:12" ht="15" x14ac:dyDescent="0.25">
      <c r="A108" s="13"/>
      <c r="B108" s="14"/>
      <c r="C108" s="10"/>
      <c r="D108" s="6" t="s">
        <v>31</v>
      </c>
      <c r="E108" s="42" t="s">
        <v>43</v>
      </c>
      <c r="F108" s="54">
        <v>20</v>
      </c>
      <c r="G108" s="54">
        <v>1.62</v>
      </c>
      <c r="H108" s="43"/>
      <c r="I108" s="54">
        <v>9.76</v>
      </c>
      <c r="J108" s="54">
        <v>48.4</v>
      </c>
      <c r="K108" s="55">
        <v>894.01</v>
      </c>
      <c r="L108" s="43">
        <v>2</v>
      </c>
    </row>
    <row r="109" spans="1:12" ht="15" x14ac:dyDescent="0.25">
      <c r="A109" s="13"/>
      <c r="B109" s="14"/>
      <c r="C109" s="10"/>
      <c r="D109" s="6" t="s">
        <v>32</v>
      </c>
      <c r="E109" s="42" t="s">
        <v>44</v>
      </c>
      <c r="F109" s="54">
        <v>20</v>
      </c>
      <c r="G109" s="54">
        <v>1.7</v>
      </c>
      <c r="H109" s="54">
        <v>1</v>
      </c>
      <c r="I109" s="54">
        <v>11.7</v>
      </c>
      <c r="J109" s="54">
        <v>51.8</v>
      </c>
      <c r="K109" s="56">
        <v>1148</v>
      </c>
      <c r="L109" s="43">
        <v>2</v>
      </c>
    </row>
    <row r="110" spans="1:12" ht="15" x14ac:dyDescent="0.25">
      <c r="A110" s="13"/>
      <c r="B110" s="14"/>
      <c r="C110" s="10"/>
      <c r="D110" s="77" t="s">
        <v>110</v>
      </c>
      <c r="E110" s="71" t="s">
        <v>98</v>
      </c>
      <c r="F110" s="54">
        <v>60</v>
      </c>
      <c r="G110" s="54">
        <v>0.35</v>
      </c>
      <c r="H110" s="43"/>
      <c r="I110" s="54">
        <v>11.93</v>
      </c>
      <c r="J110" s="54">
        <v>148.80000000000001</v>
      </c>
      <c r="K110" s="59">
        <v>1217.01</v>
      </c>
      <c r="L110" s="43">
        <v>18</v>
      </c>
    </row>
    <row r="111" spans="1:12" ht="15" x14ac:dyDescent="0.25">
      <c r="A111" s="15"/>
      <c r="B111" s="16"/>
      <c r="C111" s="7"/>
      <c r="D111" s="17" t="s">
        <v>33</v>
      </c>
      <c r="E111" s="8"/>
      <c r="F111" s="19">
        <f>SUM(F104:F110)</f>
        <v>740</v>
      </c>
      <c r="G111" s="19">
        <f>SUM(G104:G110)</f>
        <v>24.76</v>
      </c>
      <c r="H111" s="19">
        <f>SUM(H104:H110)</f>
        <v>20</v>
      </c>
      <c r="I111" s="19">
        <f>SUM(I104:I110)</f>
        <v>99.580000000000013</v>
      </c>
      <c r="J111" s="19">
        <f>SUM(J104:J110)</f>
        <v>866.59999999999991</v>
      </c>
      <c r="K111" s="25"/>
      <c r="L111" s="19">
        <f>SUM(L104:L110)</f>
        <v>143</v>
      </c>
    </row>
    <row r="112" spans="1:12" ht="15.75" thickBot="1" x14ac:dyDescent="0.25">
      <c r="A112" s="34">
        <f>A97</f>
        <v>2</v>
      </c>
      <c r="B112" s="34">
        <f>B97</f>
        <v>2</v>
      </c>
      <c r="C112" s="80" t="s">
        <v>4</v>
      </c>
      <c r="D112" s="85"/>
      <c r="E112" s="31"/>
      <c r="F112" s="32">
        <f>F103+F111</f>
        <v>1240</v>
      </c>
      <c r="G112" s="32">
        <f>G103+G111</f>
        <v>40.660000000000004</v>
      </c>
      <c r="H112" s="32">
        <f>H103+H111</f>
        <v>37</v>
      </c>
      <c r="I112" s="32">
        <f>I103+I111</f>
        <v>193.41000000000003</v>
      </c>
      <c r="J112" s="32">
        <f>J103+J111</f>
        <v>1424</v>
      </c>
      <c r="K112" s="33"/>
      <c r="L112" s="32">
        <v>245</v>
      </c>
    </row>
    <row r="113" spans="1:12" ht="15.75" customHeight="1" thickBot="1" x14ac:dyDescent="0.3">
      <c r="A113" s="20">
        <v>2</v>
      </c>
      <c r="B113" s="21">
        <v>3</v>
      </c>
      <c r="C113" s="22" t="s">
        <v>20</v>
      </c>
      <c r="D113" s="5" t="s">
        <v>21</v>
      </c>
      <c r="E113" s="72" t="s">
        <v>95</v>
      </c>
      <c r="F113" s="52">
        <v>50</v>
      </c>
      <c r="G113" s="52">
        <v>2.75</v>
      </c>
      <c r="H113" s="52">
        <v>3</v>
      </c>
      <c r="I113" s="52">
        <v>17.75</v>
      </c>
      <c r="J113" s="52">
        <v>107.9</v>
      </c>
      <c r="K113" s="58">
        <v>1330.01</v>
      </c>
      <c r="L113" s="41">
        <v>31</v>
      </c>
    </row>
    <row r="114" spans="1:12" ht="15.75" thickBot="1" x14ac:dyDescent="0.3">
      <c r="A114" s="23"/>
      <c r="B114" s="14"/>
      <c r="C114" s="10"/>
      <c r="D114" s="5" t="s">
        <v>21</v>
      </c>
      <c r="E114" s="42" t="s">
        <v>89</v>
      </c>
      <c r="F114" s="54">
        <v>20</v>
      </c>
      <c r="G114" s="54">
        <v>0.02</v>
      </c>
      <c r="H114" s="43"/>
      <c r="I114" s="54">
        <v>3.28</v>
      </c>
      <c r="J114" s="54">
        <v>13.5</v>
      </c>
      <c r="K114" s="56">
        <v>1142</v>
      </c>
      <c r="L114" s="43">
        <v>3</v>
      </c>
    </row>
    <row r="115" spans="1:12" ht="15" x14ac:dyDescent="0.25">
      <c r="A115" s="23"/>
      <c r="B115" s="14"/>
      <c r="C115" s="10"/>
      <c r="D115" s="5" t="s">
        <v>21</v>
      </c>
      <c r="E115" s="42" t="s">
        <v>90</v>
      </c>
      <c r="F115" s="54">
        <v>190</v>
      </c>
      <c r="G115" s="54">
        <v>19.11</v>
      </c>
      <c r="H115" s="54">
        <v>24</v>
      </c>
      <c r="I115" s="54">
        <v>3.51</v>
      </c>
      <c r="J115" s="54">
        <v>304.39999999999998</v>
      </c>
      <c r="K115" s="55">
        <v>972</v>
      </c>
      <c r="L115" s="43">
        <v>43.6</v>
      </c>
    </row>
    <row r="116" spans="1:12" ht="15" x14ac:dyDescent="0.25">
      <c r="A116" s="23"/>
      <c r="B116" s="14"/>
      <c r="C116" s="10"/>
      <c r="D116" s="6" t="s">
        <v>22</v>
      </c>
      <c r="E116" s="42" t="s">
        <v>91</v>
      </c>
      <c r="F116" s="54">
        <v>200</v>
      </c>
      <c r="G116" s="54">
        <v>0.1</v>
      </c>
      <c r="H116" s="43"/>
      <c r="I116" s="54">
        <v>16</v>
      </c>
      <c r="J116" s="54">
        <v>59.9</v>
      </c>
      <c r="K116" s="55">
        <v>971</v>
      </c>
      <c r="L116" s="43">
        <v>18.399999999999999</v>
      </c>
    </row>
    <row r="117" spans="1:12" ht="15" x14ac:dyDescent="0.25">
      <c r="A117" s="23"/>
      <c r="B117" s="14"/>
      <c r="C117" s="10"/>
      <c r="D117" s="6" t="s">
        <v>31</v>
      </c>
      <c r="E117" s="42" t="s">
        <v>43</v>
      </c>
      <c r="F117" s="54">
        <v>20</v>
      </c>
      <c r="G117" s="54">
        <v>2.14</v>
      </c>
      <c r="H117" s="54">
        <v>1</v>
      </c>
      <c r="I117" s="54">
        <v>10.7</v>
      </c>
      <c r="J117" s="54">
        <v>54.8</v>
      </c>
      <c r="K117" s="55">
        <v>897</v>
      </c>
      <c r="L117" s="43">
        <v>3</v>
      </c>
    </row>
    <row r="118" spans="1:12" ht="15" x14ac:dyDescent="0.25">
      <c r="A118" s="23"/>
      <c r="B118" s="14"/>
      <c r="C118" s="10"/>
      <c r="D118" s="6" t="s">
        <v>32</v>
      </c>
      <c r="E118" s="42" t="s">
        <v>44</v>
      </c>
      <c r="F118" s="54">
        <v>20</v>
      </c>
      <c r="G118" s="54">
        <v>1.7</v>
      </c>
      <c r="H118" s="54">
        <v>1</v>
      </c>
      <c r="I118" s="54">
        <v>11.7</v>
      </c>
      <c r="J118" s="54">
        <v>51.8</v>
      </c>
      <c r="K118" s="56">
        <v>1148</v>
      </c>
      <c r="L118" s="43">
        <v>3</v>
      </c>
    </row>
    <row r="119" spans="1:12" ht="15" x14ac:dyDescent="0.25">
      <c r="A119" s="24"/>
      <c r="B119" s="16"/>
      <c r="C119" s="7"/>
      <c r="D119" s="17" t="s">
        <v>33</v>
      </c>
      <c r="E119" s="8"/>
      <c r="F119" s="19">
        <f>SUM(F113:F118)</f>
        <v>500</v>
      </c>
      <c r="G119" s="19">
        <f>SUM(G113:G118)</f>
        <v>25.82</v>
      </c>
      <c r="H119" s="19">
        <f>SUM(H113:H118)</f>
        <v>29</v>
      </c>
      <c r="I119" s="19">
        <f>SUM(I113:I118)</f>
        <v>62.94</v>
      </c>
      <c r="J119" s="19">
        <f>SUM(J113:J118)</f>
        <v>592.29999999999984</v>
      </c>
      <c r="K119" s="25"/>
      <c r="L119" s="19">
        <f>SUM(L113:L118)</f>
        <v>102</v>
      </c>
    </row>
    <row r="120" spans="1:12" ht="15" x14ac:dyDescent="0.25">
      <c r="A120" s="26">
        <f>A113</f>
        <v>2</v>
      </c>
      <c r="B120" s="12">
        <f>B113</f>
        <v>3</v>
      </c>
      <c r="C120" s="9" t="s">
        <v>25</v>
      </c>
      <c r="D120" s="6" t="s">
        <v>26</v>
      </c>
      <c r="E120" s="42" t="s">
        <v>92</v>
      </c>
      <c r="F120" s="54">
        <v>60</v>
      </c>
      <c r="G120" s="54">
        <v>0.48</v>
      </c>
      <c r="H120" s="43"/>
      <c r="I120" s="54">
        <v>6</v>
      </c>
      <c r="J120" s="54">
        <v>33</v>
      </c>
      <c r="K120" s="55">
        <v>836</v>
      </c>
      <c r="L120" s="43">
        <v>14</v>
      </c>
    </row>
    <row r="121" spans="1:12" ht="15" x14ac:dyDescent="0.25">
      <c r="A121" s="23"/>
      <c r="B121" s="14"/>
      <c r="C121" s="10"/>
      <c r="D121" s="6" t="s">
        <v>27</v>
      </c>
      <c r="E121" s="42" t="s">
        <v>93</v>
      </c>
      <c r="F121" s="54">
        <v>200</v>
      </c>
      <c r="G121" s="54">
        <v>1.58</v>
      </c>
      <c r="H121" s="54">
        <v>5</v>
      </c>
      <c r="I121" s="54">
        <v>8.52</v>
      </c>
      <c r="J121" s="54">
        <v>94.5</v>
      </c>
      <c r="K121" s="56">
        <v>1181</v>
      </c>
      <c r="L121" s="43">
        <v>27.1</v>
      </c>
    </row>
    <row r="122" spans="1:12" ht="15" x14ac:dyDescent="0.25">
      <c r="A122" s="23"/>
      <c r="B122" s="14"/>
      <c r="C122" s="10"/>
      <c r="D122" s="6" t="s">
        <v>28</v>
      </c>
      <c r="E122" s="71" t="s">
        <v>94</v>
      </c>
      <c r="F122" s="54">
        <v>90</v>
      </c>
      <c r="G122" s="54">
        <v>16.940000000000001</v>
      </c>
      <c r="H122" s="54">
        <v>6</v>
      </c>
      <c r="I122" s="54">
        <v>5.93</v>
      </c>
      <c r="J122" s="54">
        <v>229.8</v>
      </c>
      <c r="K122" s="59">
        <v>1024.03</v>
      </c>
      <c r="L122" s="43">
        <v>59.1</v>
      </c>
    </row>
    <row r="123" spans="1:12" ht="15" x14ac:dyDescent="0.25">
      <c r="A123" s="23"/>
      <c r="B123" s="14"/>
      <c r="C123" s="10"/>
      <c r="D123" s="6" t="s">
        <v>29</v>
      </c>
      <c r="E123" s="42" t="s">
        <v>47</v>
      </c>
      <c r="F123" s="54">
        <v>150</v>
      </c>
      <c r="G123" s="54">
        <v>7.55</v>
      </c>
      <c r="H123" s="54">
        <v>6</v>
      </c>
      <c r="I123" s="54">
        <v>43.85</v>
      </c>
      <c r="J123" s="54">
        <v>240.8</v>
      </c>
      <c r="K123" s="55">
        <v>998</v>
      </c>
      <c r="L123" s="43">
        <v>15.2</v>
      </c>
    </row>
    <row r="124" spans="1:12" ht="15" x14ac:dyDescent="0.25">
      <c r="A124" s="23"/>
      <c r="B124" s="14"/>
      <c r="C124" s="10"/>
      <c r="D124" s="6" t="s">
        <v>30</v>
      </c>
      <c r="E124" s="42" t="s">
        <v>73</v>
      </c>
      <c r="F124" s="54">
        <v>200</v>
      </c>
      <c r="G124" s="54">
        <v>0.14000000000000001</v>
      </c>
      <c r="H124" s="43"/>
      <c r="I124" s="54">
        <v>24.43</v>
      </c>
      <c r="J124" s="54">
        <v>101.2</v>
      </c>
      <c r="K124" s="55">
        <v>699</v>
      </c>
      <c r="L124" s="43">
        <v>23.6</v>
      </c>
    </row>
    <row r="125" spans="1:12" ht="15" x14ac:dyDescent="0.25">
      <c r="A125" s="23"/>
      <c r="B125" s="14"/>
      <c r="C125" s="10"/>
      <c r="D125" s="6" t="s">
        <v>31</v>
      </c>
      <c r="E125" s="42" t="s">
        <v>49</v>
      </c>
      <c r="F125" s="54">
        <v>20</v>
      </c>
      <c r="G125" s="54">
        <v>1.62</v>
      </c>
      <c r="H125" s="43"/>
      <c r="I125" s="54">
        <v>9.76</v>
      </c>
      <c r="J125" s="54">
        <v>48.4</v>
      </c>
      <c r="K125" s="55">
        <v>894.01</v>
      </c>
      <c r="L125" s="43">
        <v>2</v>
      </c>
    </row>
    <row r="126" spans="1:12" ht="15" x14ac:dyDescent="0.25">
      <c r="A126" s="23"/>
      <c r="B126" s="14"/>
      <c r="C126" s="10"/>
      <c r="D126" s="6" t="s">
        <v>32</v>
      </c>
      <c r="E126" s="42" t="s">
        <v>44</v>
      </c>
      <c r="F126" s="54">
        <v>20</v>
      </c>
      <c r="G126" s="54">
        <v>1.7</v>
      </c>
      <c r="H126" s="54">
        <v>1</v>
      </c>
      <c r="I126" s="54">
        <v>11.7</v>
      </c>
      <c r="J126" s="54">
        <v>51.8</v>
      </c>
      <c r="K126" s="56">
        <v>1148</v>
      </c>
      <c r="L126" s="43">
        <v>2</v>
      </c>
    </row>
    <row r="127" spans="1:12" ht="15" x14ac:dyDescent="0.25">
      <c r="A127" s="24"/>
      <c r="B127" s="16"/>
      <c r="C127" s="7"/>
      <c r="D127" s="17" t="s">
        <v>33</v>
      </c>
      <c r="E127" s="8"/>
      <c r="F127" s="19">
        <f>SUM(F120:F126)</f>
        <v>740</v>
      </c>
      <c r="G127" s="19">
        <f>SUM(G120:G126)</f>
        <v>30.01</v>
      </c>
      <c r="H127" s="19">
        <f>SUM(H120:H126)</f>
        <v>18</v>
      </c>
      <c r="I127" s="19">
        <f>SUM(I120:I126)</f>
        <v>110.19</v>
      </c>
      <c r="J127" s="19">
        <f>SUM(J120:J126)</f>
        <v>799.5</v>
      </c>
      <c r="K127" s="25"/>
      <c r="L127" s="19">
        <f>SUM(L120:L126)</f>
        <v>143</v>
      </c>
    </row>
    <row r="128" spans="1:12" ht="15.75" thickBot="1" x14ac:dyDescent="0.25">
      <c r="A128" s="29">
        <f>A113</f>
        <v>2</v>
      </c>
      <c r="B128" s="30">
        <f>B113</f>
        <v>3</v>
      </c>
      <c r="C128" s="80" t="s">
        <v>4</v>
      </c>
      <c r="D128" s="85"/>
      <c r="E128" s="31"/>
      <c r="F128" s="32">
        <f>F119+F127</f>
        <v>1240</v>
      </c>
      <c r="G128" s="32">
        <f>G119+G127</f>
        <v>55.83</v>
      </c>
      <c r="H128" s="32">
        <f>H119+H127</f>
        <v>47</v>
      </c>
      <c r="I128" s="32">
        <f>I119+I127</f>
        <v>173.13</v>
      </c>
      <c r="J128" s="32">
        <f>J119+J127</f>
        <v>1391.7999999999997</v>
      </c>
      <c r="K128" s="33"/>
      <c r="L128" s="32">
        <v>245</v>
      </c>
    </row>
    <row r="129" spans="1:12" ht="15.75" customHeight="1" thickBot="1" x14ac:dyDescent="0.3">
      <c r="A129" s="20">
        <v>2</v>
      </c>
      <c r="B129" s="21">
        <v>4</v>
      </c>
      <c r="C129" s="22" t="s">
        <v>20</v>
      </c>
      <c r="D129" s="5" t="s">
        <v>21</v>
      </c>
      <c r="E129" s="40" t="s">
        <v>96</v>
      </c>
      <c r="F129" s="52">
        <v>90</v>
      </c>
      <c r="G129" s="52">
        <v>1.87</v>
      </c>
      <c r="H129" s="52">
        <v>5</v>
      </c>
      <c r="I129" s="52">
        <v>9.7100000000000009</v>
      </c>
      <c r="J129" s="52">
        <v>165.6</v>
      </c>
      <c r="K129" s="70">
        <v>1124</v>
      </c>
      <c r="L129" s="41">
        <v>43</v>
      </c>
    </row>
    <row r="130" spans="1:12" ht="15" x14ac:dyDescent="0.25">
      <c r="A130" s="23"/>
      <c r="B130" s="14"/>
      <c r="C130" s="10"/>
      <c r="D130" s="5" t="s">
        <v>21</v>
      </c>
      <c r="E130" s="42" t="s">
        <v>51</v>
      </c>
      <c r="F130" s="54">
        <v>150</v>
      </c>
      <c r="G130" s="54">
        <v>3.31</v>
      </c>
      <c r="H130" s="54">
        <v>10</v>
      </c>
      <c r="I130" s="54">
        <v>37.17</v>
      </c>
      <c r="J130" s="54">
        <v>230</v>
      </c>
      <c r="K130" s="55">
        <v>995</v>
      </c>
      <c r="L130" s="43">
        <v>15</v>
      </c>
    </row>
    <row r="131" spans="1:12" ht="15" x14ac:dyDescent="0.25">
      <c r="A131" s="23"/>
      <c r="B131" s="14"/>
      <c r="C131" s="10"/>
      <c r="D131" s="6" t="s">
        <v>22</v>
      </c>
      <c r="E131" s="71" t="s">
        <v>57</v>
      </c>
      <c r="F131" s="54">
        <v>200</v>
      </c>
      <c r="G131" s="54">
        <v>0.06</v>
      </c>
      <c r="H131" s="43"/>
      <c r="I131" s="54">
        <v>15.16</v>
      </c>
      <c r="J131" s="54">
        <v>59.9</v>
      </c>
      <c r="K131" s="55">
        <v>686</v>
      </c>
      <c r="L131" s="43">
        <v>20</v>
      </c>
    </row>
    <row r="132" spans="1:12" ht="15" x14ac:dyDescent="0.25">
      <c r="A132" s="23"/>
      <c r="B132" s="14"/>
      <c r="C132" s="10"/>
      <c r="D132" s="6" t="s">
        <v>31</v>
      </c>
      <c r="E132" s="42" t="s">
        <v>43</v>
      </c>
      <c r="F132" s="54">
        <v>20</v>
      </c>
      <c r="G132" s="54">
        <v>2.14</v>
      </c>
      <c r="H132" s="54">
        <v>1</v>
      </c>
      <c r="I132" s="54">
        <v>10.7</v>
      </c>
      <c r="J132" s="54">
        <v>54.8</v>
      </c>
      <c r="K132" s="55">
        <v>897</v>
      </c>
      <c r="L132" s="43">
        <v>2</v>
      </c>
    </row>
    <row r="133" spans="1:12" ht="15" x14ac:dyDescent="0.25">
      <c r="A133" s="23"/>
      <c r="B133" s="14"/>
      <c r="C133" s="10"/>
      <c r="D133" s="6" t="s">
        <v>32</v>
      </c>
      <c r="E133" s="42" t="s">
        <v>44</v>
      </c>
      <c r="F133" s="54">
        <v>20</v>
      </c>
      <c r="G133" s="54">
        <v>1.7</v>
      </c>
      <c r="H133" s="54">
        <v>1</v>
      </c>
      <c r="I133" s="54">
        <v>11.7</v>
      </c>
      <c r="J133" s="54">
        <v>51.8</v>
      </c>
      <c r="K133" s="56">
        <v>1148</v>
      </c>
      <c r="L133" s="43">
        <v>2</v>
      </c>
    </row>
    <row r="134" spans="1:12" ht="15" x14ac:dyDescent="0.25">
      <c r="A134" s="23"/>
      <c r="B134" s="14"/>
      <c r="C134" s="10"/>
      <c r="D134" s="6" t="s">
        <v>23</v>
      </c>
      <c r="E134" s="71" t="s">
        <v>97</v>
      </c>
      <c r="F134" s="54">
        <v>40</v>
      </c>
      <c r="G134" s="54">
        <v>1.56</v>
      </c>
      <c r="H134" s="54">
        <v>12</v>
      </c>
      <c r="I134" s="54">
        <v>25</v>
      </c>
      <c r="J134" s="54">
        <v>40</v>
      </c>
      <c r="K134" s="55">
        <v>450.02</v>
      </c>
      <c r="L134" s="43">
        <v>20</v>
      </c>
    </row>
    <row r="135" spans="1:12" ht="15" x14ac:dyDescent="0.25">
      <c r="A135" s="24"/>
      <c r="B135" s="16"/>
      <c r="C135" s="7"/>
      <c r="D135" s="17" t="s">
        <v>33</v>
      </c>
      <c r="E135" s="8"/>
      <c r="F135" s="19">
        <f>SUM(F129:F134)</f>
        <v>520</v>
      </c>
      <c r="G135" s="19">
        <f>SUM(G129:G134)</f>
        <v>10.639999999999999</v>
      </c>
      <c r="H135" s="19">
        <f>SUM(H129:H134)</f>
        <v>29</v>
      </c>
      <c r="I135" s="19">
        <f>SUM(I129:I134)</f>
        <v>109.44000000000001</v>
      </c>
      <c r="J135" s="19">
        <f>SUM(J129:J134)</f>
        <v>602.1</v>
      </c>
      <c r="K135" s="25"/>
      <c r="L135" s="19">
        <f>SUM(L129:L134)</f>
        <v>102</v>
      </c>
    </row>
    <row r="136" spans="1:12" ht="15" x14ac:dyDescent="0.25">
      <c r="A136" s="26">
        <f>A129</f>
        <v>2</v>
      </c>
      <c r="B136" s="12">
        <f>B129</f>
        <v>4</v>
      </c>
      <c r="C136" s="9" t="s">
        <v>25</v>
      </c>
      <c r="D136" s="6" t="s">
        <v>27</v>
      </c>
      <c r="E136" s="42" t="s">
        <v>102</v>
      </c>
      <c r="F136" s="54">
        <v>200</v>
      </c>
      <c r="G136" s="54">
        <v>3.03</v>
      </c>
      <c r="H136" s="54">
        <v>6</v>
      </c>
      <c r="I136" s="54">
        <v>13.87</v>
      </c>
      <c r="J136" s="54">
        <v>118</v>
      </c>
      <c r="K136" s="56">
        <v>1021</v>
      </c>
      <c r="L136" s="43">
        <v>27.1</v>
      </c>
    </row>
    <row r="137" spans="1:12" ht="15" x14ac:dyDescent="0.25">
      <c r="A137" s="23"/>
      <c r="B137" s="14"/>
      <c r="C137" s="10"/>
      <c r="D137" s="6" t="s">
        <v>28</v>
      </c>
      <c r="E137" s="42" t="s">
        <v>108</v>
      </c>
      <c r="F137" s="54">
        <v>200</v>
      </c>
      <c r="G137" s="54">
        <v>12.76</v>
      </c>
      <c r="H137" s="54">
        <v>24</v>
      </c>
      <c r="I137" s="54">
        <v>46.91</v>
      </c>
      <c r="J137" s="54">
        <v>469.7</v>
      </c>
      <c r="K137" s="55">
        <v>438</v>
      </c>
      <c r="L137" s="43">
        <v>66.3</v>
      </c>
    </row>
    <row r="138" spans="1:12" ht="15" x14ac:dyDescent="0.25">
      <c r="A138" s="23"/>
      <c r="B138" s="14"/>
      <c r="C138" s="10"/>
      <c r="D138" s="6" t="s">
        <v>30</v>
      </c>
      <c r="E138" s="42" t="s">
        <v>56</v>
      </c>
      <c r="F138" s="54">
        <v>200</v>
      </c>
      <c r="G138" s="54">
        <v>0.68</v>
      </c>
      <c r="H138" s="43"/>
      <c r="I138" s="54">
        <v>25.63</v>
      </c>
      <c r="J138" s="54">
        <v>120.6</v>
      </c>
      <c r="K138" s="55">
        <v>705</v>
      </c>
      <c r="L138" s="43">
        <v>23.6</v>
      </c>
    </row>
    <row r="139" spans="1:12" ht="15" x14ac:dyDescent="0.25">
      <c r="A139" s="23"/>
      <c r="B139" s="14"/>
      <c r="C139" s="10"/>
      <c r="D139" s="6" t="s">
        <v>31</v>
      </c>
      <c r="E139" s="42" t="s">
        <v>43</v>
      </c>
      <c r="F139" s="54">
        <v>20</v>
      </c>
      <c r="G139" s="54">
        <v>1.62</v>
      </c>
      <c r="H139" s="43"/>
      <c r="I139" s="54">
        <v>9.76</v>
      </c>
      <c r="J139" s="54">
        <v>48.4</v>
      </c>
      <c r="K139" s="55">
        <v>894.01</v>
      </c>
      <c r="L139" s="43">
        <v>2</v>
      </c>
    </row>
    <row r="140" spans="1:12" ht="15" x14ac:dyDescent="0.25">
      <c r="A140" s="23"/>
      <c r="B140" s="14"/>
      <c r="C140" s="10"/>
      <c r="D140" s="6" t="s">
        <v>32</v>
      </c>
      <c r="E140" s="42" t="s">
        <v>44</v>
      </c>
      <c r="F140" s="54">
        <v>20</v>
      </c>
      <c r="G140" s="54">
        <v>1.7</v>
      </c>
      <c r="H140" s="54">
        <v>1</v>
      </c>
      <c r="I140" s="54">
        <v>11.7</v>
      </c>
      <c r="J140" s="54">
        <v>51.8</v>
      </c>
      <c r="K140" s="56">
        <v>1148</v>
      </c>
      <c r="L140" s="43">
        <v>2</v>
      </c>
    </row>
    <row r="141" spans="1:12" ht="15" x14ac:dyDescent="0.25">
      <c r="A141" s="23"/>
      <c r="B141" s="14"/>
      <c r="C141" s="10"/>
      <c r="D141" s="77" t="s">
        <v>24</v>
      </c>
      <c r="E141" s="42" t="s">
        <v>74</v>
      </c>
      <c r="F141" s="54">
        <v>100</v>
      </c>
      <c r="G141" s="54">
        <v>0.4</v>
      </c>
      <c r="H141" s="43"/>
      <c r="I141" s="54">
        <v>9.8000000000000007</v>
      </c>
      <c r="J141" s="54">
        <v>73.3</v>
      </c>
      <c r="K141" s="55">
        <v>976</v>
      </c>
      <c r="L141" s="43">
        <v>22</v>
      </c>
    </row>
    <row r="142" spans="1:12" ht="15" x14ac:dyDescent="0.25">
      <c r="A142" s="24"/>
      <c r="B142" s="16"/>
      <c r="C142" s="7"/>
      <c r="D142" s="17" t="s">
        <v>33</v>
      </c>
      <c r="E142" s="8"/>
      <c r="F142" s="19">
        <f>SUM(F136:F141)</f>
        <v>740</v>
      </c>
      <c r="G142" s="19">
        <f>SUM(G136:G141)</f>
        <v>20.189999999999998</v>
      </c>
      <c r="H142" s="19">
        <f>SUM(H136:H141)</f>
        <v>31</v>
      </c>
      <c r="I142" s="19">
        <f>SUM(I136:I141)</f>
        <v>117.67</v>
      </c>
      <c r="J142" s="19">
        <f>SUM(J136:J141)</f>
        <v>881.8</v>
      </c>
      <c r="K142" s="25"/>
      <c r="L142" s="19">
        <f>SUM(L136:L141)</f>
        <v>143</v>
      </c>
    </row>
    <row r="143" spans="1:12" ht="15.75" thickBot="1" x14ac:dyDescent="0.25">
      <c r="A143" s="29">
        <f>A129</f>
        <v>2</v>
      </c>
      <c r="B143" s="30">
        <f>B129</f>
        <v>4</v>
      </c>
      <c r="C143" s="80" t="s">
        <v>4</v>
      </c>
      <c r="D143" s="85"/>
      <c r="E143" s="31"/>
      <c r="F143" s="32">
        <f>F135+F142</f>
        <v>1260</v>
      </c>
      <c r="G143" s="32">
        <f>G135+G142</f>
        <v>30.83</v>
      </c>
      <c r="H143" s="32">
        <f>H135+H142</f>
        <v>60</v>
      </c>
      <c r="I143" s="32">
        <f>I135+I142</f>
        <v>227.11</v>
      </c>
      <c r="J143" s="32">
        <f>J135+J142</f>
        <v>1483.9</v>
      </c>
      <c r="K143" s="33"/>
      <c r="L143" s="32">
        <v>245</v>
      </c>
    </row>
    <row r="144" spans="1:12" ht="15.75" customHeight="1" x14ac:dyDescent="0.25">
      <c r="A144" s="20">
        <v>2</v>
      </c>
      <c r="B144" s="21">
        <v>5</v>
      </c>
      <c r="C144" s="22" t="s">
        <v>20</v>
      </c>
      <c r="D144" s="5" t="s">
        <v>21</v>
      </c>
      <c r="E144" s="40" t="s">
        <v>103</v>
      </c>
      <c r="F144" s="52">
        <v>200</v>
      </c>
      <c r="G144" s="52">
        <v>3.14</v>
      </c>
      <c r="H144" s="52">
        <v>4</v>
      </c>
      <c r="I144" s="52">
        <v>38.89</v>
      </c>
      <c r="J144" s="52">
        <v>207.2</v>
      </c>
      <c r="K144" s="53">
        <v>874</v>
      </c>
      <c r="L144" s="41">
        <v>57.4</v>
      </c>
    </row>
    <row r="145" spans="1:12" ht="15" x14ac:dyDescent="0.25">
      <c r="A145" s="23"/>
      <c r="B145" s="14"/>
      <c r="C145" s="10"/>
      <c r="D145" s="75" t="s">
        <v>22</v>
      </c>
      <c r="E145" s="71" t="s">
        <v>60</v>
      </c>
      <c r="F145" s="54">
        <v>200</v>
      </c>
      <c r="G145" s="43"/>
      <c r="H145" s="43"/>
      <c r="I145" s="54">
        <v>14.97</v>
      </c>
      <c r="J145" s="54">
        <v>59.9</v>
      </c>
      <c r="K145" s="55">
        <v>828</v>
      </c>
      <c r="L145" s="43">
        <v>18.399999999999999</v>
      </c>
    </row>
    <row r="146" spans="1:12" ht="15" x14ac:dyDescent="0.25">
      <c r="A146" s="23"/>
      <c r="B146" s="14"/>
      <c r="C146" s="10"/>
      <c r="D146" s="6" t="s">
        <v>31</v>
      </c>
      <c r="E146" s="42" t="s">
        <v>44</v>
      </c>
      <c r="F146" s="54">
        <v>20</v>
      </c>
      <c r="G146" s="54">
        <v>1.7</v>
      </c>
      <c r="H146" s="54">
        <v>1</v>
      </c>
      <c r="I146" s="54">
        <v>11.7</v>
      </c>
      <c r="J146" s="54">
        <v>51.8</v>
      </c>
      <c r="K146" s="56">
        <v>1148</v>
      </c>
      <c r="L146" s="43">
        <v>2</v>
      </c>
    </row>
    <row r="147" spans="1:12" ht="15" x14ac:dyDescent="0.25">
      <c r="A147" s="23"/>
      <c r="B147" s="14"/>
      <c r="C147" s="10"/>
      <c r="D147" s="6" t="s">
        <v>32</v>
      </c>
      <c r="E147" s="42" t="s">
        <v>43</v>
      </c>
      <c r="F147" s="54">
        <v>20</v>
      </c>
      <c r="G147" s="54">
        <v>2.14</v>
      </c>
      <c r="H147" s="54">
        <v>1</v>
      </c>
      <c r="I147" s="54">
        <v>10.7</v>
      </c>
      <c r="J147" s="54">
        <v>54.8</v>
      </c>
      <c r="K147" s="55">
        <v>897</v>
      </c>
      <c r="L147" s="43">
        <v>2</v>
      </c>
    </row>
    <row r="148" spans="1:12" ht="15" x14ac:dyDescent="0.25">
      <c r="A148" s="23"/>
      <c r="B148" s="14"/>
      <c r="C148" s="10"/>
      <c r="D148" s="6" t="s">
        <v>30</v>
      </c>
      <c r="E148" s="42" t="s">
        <v>104</v>
      </c>
      <c r="F148" s="54">
        <v>125</v>
      </c>
      <c r="G148" s="54">
        <v>2.8</v>
      </c>
      <c r="H148" s="54">
        <v>3</v>
      </c>
      <c r="I148" s="54">
        <v>19.600000000000001</v>
      </c>
      <c r="J148" s="54">
        <v>112</v>
      </c>
      <c r="K148" s="55">
        <v>935</v>
      </c>
      <c r="L148" s="43">
        <v>22.2</v>
      </c>
    </row>
    <row r="149" spans="1:12" ht="15" x14ac:dyDescent="0.25">
      <c r="A149" s="24"/>
      <c r="B149" s="16"/>
      <c r="C149" s="7"/>
      <c r="D149" s="17" t="s">
        <v>33</v>
      </c>
      <c r="E149" s="8"/>
      <c r="F149" s="19">
        <f>SUM(F144:F148)</f>
        <v>565</v>
      </c>
      <c r="G149" s="19">
        <f>SUM(G144:G148)</f>
        <v>9.7800000000000011</v>
      </c>
      <c r="H149" s="19">
        <f>SUM(H144:H148)</f>
        <v>9</v>
      </c>
      <c r="I149" s="19">
        <f>SUM(I144:I148)</f>
        <v>95.860000000000014</v>
      </c>
      <c r="J149" s="19">
        <f>SUM(J144:J148)</f>
        <v>485.7</v>
      </c>
      <c r="K149" s="25"/>
      <c r="L149" s="19">
        <f>SUM(L144:L148)</f>
        <v>102</v>
      </c>
    </row>
    <row r="150" spans="1:12" ht="25.5" x14ac:dyDescent="0.25">
      <c r="A150" s="26">
        <f>A144</f>
        <v>2</v>
      </c>
      <c r="B150" s="12">
        <f>B144</f>
        <v>5</v>
      </c>
      <c r="C150" s="9" t="s">
        <v>25</v>
      </c>
      <c r="D150" s="6" t="s">
        <v>26</v>
      </c>
      <c r="E150" s="42" t="s">
        <v>105</v>
      </c>
      <c r="F150" s="54">
        <v>60</v>
      </c>
      <c r="G150" s="54">
        <v>1.05</v>
      </c>
      <c r="H150" s="54">
        <v>3</v>
      </c>
      <c r="I150" s="54">
        <v>5.95</v>
      </c>
      <c r="J150" s="54">
        <v>56.6</v>
      </c>
      <c r="K150" s="55">
        <v>818</v>
      </c>
      <c r="L150" s="43">
        <v>12</v>
      </c>
    </row>
    <row r="151" spans="1:12" ht="15" x14ac:dyDescent="0.25">
      <c r="A151" s="23"/>
      <c r="B151" s="14"/>
      <c r="C151" s="10"/>
      <c r="D151" s="6" t="s">
        <v>27</v>
      </c>
      <c r="E151" s="42" t="s">
        <v>106</v>
      </c>
      <c r="F151" s="54">
        <v>220</v>
      </c>
      <c r="G151" s="54">
        <v>2.33</v>
      </c>
      <c r="H151" s="54">
        <v>6</v>
      </c>
      <c r="I151" s="54">
        <v>20.92</v>
      </c>
      <c r="J151" s="54">
        <v>144</v>
      </c>
      <c r="K151" s="56">
        <v>1030</v>
      </c>
      <c r="L151" s="43">
        <v>27.1</v>
      </c>
    </row>
    <row r="152" spans="1:12" ht="15" x14ac:dyDescent="0.25">
      <c r="A152" s="23"/>
      <c r="B152" s="14"/>
      <c r="C152" s="10"/>
      <c r="D152" s="6" t="s">
        <v>28</v>
      </c>
      <c r="E152" s="42" t="s">
        <v>109</v>
      </c>
      <c r="F152" s="54">
        <v>200</v>
      </c>
      <c r="G152" s="54">
        <v>15.89</v>
      </c>
      <c r="H152" s="54">
        <v>22</v>
      </c>
      <c r="I152" s="54">
        <v>29.11</v>
      </c>
      <c r="J152" s="54">
        <v>403.2</v>
      </c>
      <c r="K152" s="56">
        <v>1100</v>
      </c>
      <c r="L152" s="43">
        <v>76.3</v>
      </c>
    </row>
    <row r="153" spans="1:12" ht="15" x14ac:dyDescent="0.25">
      <c r="A153" s="23"/>
      <c r="B153" s="14"/>
      <c r="C153" s="10"/>
      <c r="D153" s="6" t="s">
        <v>30</v>
      </c>
      <c r="E153" s="42" t="s">
        <v>107</v>
      </c>
      <c r="F153" s="54">
        <v>200</v>
      </c>
      <c r="G153" s="54">
        <v>0.5</v>
      </c>
      <c r="H153" s="43"/>
      <c r="I153" s="54">
        <v>28.6</v>
      </c>
      <c r="J153" s="54">
        <v>120.8</v>
      </c>
      <c r="K153" s="55">
        <v>478</v>
      </c>
      <c r="L153" s="43">
        <v>23.6</v>
      </c>
    </row>
    <row r="154" spans="1:12" ht="15" x14ac:dyDescent="0.25">
      <c r="A154" s="23"/>
      <c r="B154" s="14"/>
      <c r="C154" s="10"/>
      <c r="D154" s="6" t="s">
        <v>31</v>
      </c>
      <c r="E154" s="42" t="s">
        <v>43</v>
      </c>
      <c r="F154" s="54">
        <v>20</v>
      </c>
      <c r="G154" s="54">
        <v>1.62</v>
      </c>
      <c r="H154" s="43"/>
      <c r="I154" s="54">
        <v>9.76</v>
      </c>
      <c r="J154" s="54">
        <v>48.4</v>
      </c>
      <c r="K154" s="55">
        <v>894.01</v>
      </c>
      <c r="L154" s="43">
        <v>2</v>
      </c>
    </row>
    <row r="155" spans="1:12" ht="15" x14ac:dyDescent="0.25">
      <c r="A155" s="23"/>
      <c r="B155" s="14"/>
      <c r="C155" s="10"/>
      <c r="D155" s="6" t="s">
        <v>32</v>
      </c>
      <c r="E155" s="42" t="s">
        <v>44</v>
      </c>
      <c r="F155" s="54">
        <v>20</v>
      </c>
      <c r="G155" s="54">
        <v>1.7</v>
      </c>
      <c r="H155" s="54">
        <v>1</v>
      </c>
      <c r="I155" s="54">
        <v>11.7</v>
      </c>
      <c r="J155" s="54">
        <v>51.8</v>
      </c>
      <c r="K155" s="56">
        <v>1148</v>
      </c>
      <c r="L155" s="43">
        <v>2</v>
      </c>
    </row>
    <row r="156" spans="1:12" ht="15" x14ac:dyDescent="0.25">
      <c r="A156" s="24"/>
      <c r="B156" s="16"/>
      <c r="C156" s="7"/>
      <c r="D156" s="17" t="s">
        <v>33</v>
      </c>
      <c r="E156" s="8"/>
      <c r="F156" s="19">
        <f>SUM(F150:F155)</f>
        <v>720</v>
      </c>
      <c r="G156" s="19">
        <f>SUM(G150:G155)</f>
        <v>23.09</v>
      </c>
      <c r="H156" s="19">
        <f>SUM(H150:H155)</f>
        <v>32</v>
      </c>
      <c r="I156" s="19">
        <f>SUM(I150:I155)</f>
        <v>106.04000000000002</v>
      </c>
      <c r="J156" s="19">
        <f>SUM(J150:J155)</f>
        <v>824.79999999999984</v>
      </c>
      <c r="K156" s="25"/>
      <c r="L156" s="19">
        <f>SUM(L150:L155)</f>
        <v>143</v>
      </c>
    </row>
    <row r="157" spans="1:12" ht="26.25" thickBot="1" x14ac:dyDescent="0.25">
      <c r="A157" s="29">
        <f>A144</f>
        <v>2</v>
      </c>
      <c r="B157" s="30">
        <f>B144</f>
        <v>5</v>
      </c>
      <c r="C157" s="49" t="s">
        <v>4</v>
      </c>
      <c r="D157" s="50"/>
      <c r="E157" s="31"/>
      <c r="F157" s="32">
        <f>F149+F156</f>
        <v>1285</v>
      </c>
      <c r="G157" s="32">
        <f>G149+G156</f>
        <v>32.870000000000005</v>
      </c>
      <c r="H157" s="32">
        <f>H149+H156</f>
        <v>41</v>
      </c>
      <c r="I157" s="32">
        <f>I149+I156</f>
        <v>201.90000000000003</v>
      </c>
      <c r="J157" s="32">
        <f>J149+J156</f>
        <v>1310.4999999999998</v>
      </c>
      <c r="K157" s="33"/>
      <c r="L157" s="32">
        <v>245</v>
      </c>
    </row>
    <row r="158" spans="1:12" ht="25.15" customHeight="1" thickBot="1" x14ac:dyDescent="0.25">
      <c r="A158" s="27"/>
      <c r="B158" s="28"/>
      <c r="C158" s="78" t="s">
        <v>5</v>
      </c>
      <c r="D158" s="79"/>
      <c r="E158" s="51"/>
      <c r="F158" s="35">
        <f>(F21+F37+F52+F67+F82+F96+F112+F128+F143+F157)/10</f>
        <v>1244.5</v>
      </c>
      <c r="G158" s="35">
        <f>(G21+G37+G52+G67+G82+G96+G112+G128+G143+G157)/10</f>
        <v>48.743000000000009</v>
      </c>
      <c r="H158" s="35">
        <f>(H21+H37+H52+H67+H82+H96+H112+H128+H143+H157)/10</f>
        <v>49.6</v>
      </c>
      <c r="I158" s="35">
        <f>(I21+I37+I52+I67+I82+I96+I112+I128+I143+I157)/10</f>
        <v>224.26800000000003</v>
      </c>
      <c r="J158" s="35">
        <f>(J21+J37+J52+J67+J82+J96+J112+J128+J143+J157)/10</f>
        <v>1444.7399999999998</v>
      </c>
      <c r="K158" s="35"/>
      <c r="L158" s="35"/>
    </row>
    <row r="159" spans="1:12" ht="13.9" customHeight="1" x14ac:dyDescent="0.2"/>
  </sheetData>
  <mergeCells count="12">
    <mergeCell ref="C158:D158"/>
    <mergeCell ref="C52:D52"/>
    <mergeCell ref="C21:D21"/>
    <mergeCell ref="C1:E1"/>
    <mergeCell ref="H1:K1"/>
    <mergeCell ref="H2:K2"/>
    <mergeCell ref="C37:D37"/>
    <mergeCell ref="C82:D82"/>
    <mergeCell ref="C96:D96"/>
    <mergeCell ref="C143:D143"/>
    <mergeCell ref="C128:D128"/>
    <mergeCell ref="C112:D1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2024-09-16T05:04:04Z</dcterms:modified>
</cp:coreProperties>
</file>