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0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F89" i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J195" i="1" l="1"/>
  <c r="G195" i="1"/>
  <c r="F195" i="1"/>
  <c r="J176" i="1"/>
  <c r="G176" i="1"/>
  <c r="F157" i="1"/>
  <c r="G157" i="1"/>
  <c r="J138" i="1"/>
  <c r="G138" i="1"/>
  <c r="F138" i="1"/>
  <c r="H119" i="1"/>
  <c r="J119" i="1"/>
  <c r="G119" i="1"/>
  <c r="F176" i="1"/>
  <c r="L62" i="1"/>
  <c r="H138" i="1"/>
  <c r="J157" i="1"/>
  <c r="H195" i="1"/>
  <c r="F119" i="1"/>
  <c r="F100" i="1"/>
  <c r="G100" i="1"/>
  <c r="J100" i="1"/>
  <c r="I81" i="1"/>
  <c r="H81" i="1"/>
  <c r="G81" i="1"/>
  <c r="H62" i="1"/>
  <c r="J62" i="1"/>
  <c r="I62" i="1"/>
  <c r="F62" i="1"/>
  <c r="G43" i="1"/>
  <c r="F43" i="1"/>
  <c r="H43" i="1"/>
  <c r="J43" i="1"/>
  <c r="I43" i="1"/>
  <c r="F24" i="1"/>
  <c r="J24" i="1"/>
  <c r="I24" i="1"/>
  <c r="G24" i="1"/>
  <c r="H24" i="1"/>
  <c r="L196" i="1"/>
  <c r="G196" i="1" l="1"/>
  <c r="F196" i="1"/>
  <c r="H196" i="1"/>
  <c r="J196" i="1"/>
  <c r="I196" i="1"/>
</calcChain>
</file>

<file path=xl/sharedStrings.xml><?xml version="1.0" encoding="utf-8"?>
<sst xmlns="http://schemas.openxmlformats.org/spreadsheetml/2006/main" count="362" uniqueCount="166">
  <si>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</si>
  <si>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</si>
  <si>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</si>
  <si>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</si>
  <si>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</si>
  <si>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</si>
  <si>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</si>
  <si>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</si>
  <si>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</si>
  <si>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</si>
  <si>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</si>
  <si>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</si>
  <si>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</si>
  <si>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</si>
  <si>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</si>
  <si>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</si>
  <si>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</si>
  <si>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</si>
  <si>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</si>
  <si>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</si>
  <si>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</si>
  <si>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</si>
  <si>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</si>
  <si>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</si>
  <si>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</si>
  <si>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</si>
  <si>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</si>
  <si>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</si>
  <si>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</si>
  <si>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</si>
  <si>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</si>
  <si>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</si>
  <si>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</si>
  <si>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</si>
  <si>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</si>
  <si>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</si>
  <si>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</si>
  <si>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</si>
  <si>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</si>
  <si>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Красногорское</t>
  </si>
  <si>
    <t>Коваль М.И.</t>
  </si>
  <si>
    <t>Макароннные изделия отварные с сыром</t>
  </si>
  <si>
    <t>333 Сб 04г. Шк</t>
  </si>
  <si>
    <t>ТТК136</t>
  </si>
  <si>
    <t>Чайный напиток с лимоном</t>
  </si>
  <si>
    <t>Масло сливочное</t>
  </si>
  <si>
    <t>Хлеб с каротином</t>
  </si>
  <si>
    <t>салат из разных овощей</t>
  </si>
  <si>
    <t>ТТК20</t>
  </si>
  <si>
    <t>борщ из свежей капусты с/см</t>
  </si>
  <si>
    <t>110/96г.</t>
  </si>
  <si>
    <t>Котлеты, биточки особые</t>
  </si>
  <si>
    <t>Сб.11 №269</t>
  </si>
  <si>
    <t>капуста тушеная</t>
  </si>
  <si>
    <t>702/97г</t>
  </si>
  <si>
    <t>компот из кураги</t>
  </si>
  <si>
    <t>хлеб витаминизированный</t>
  </si>
  <si>
    <t>хлеб ржаной</t>
  </si>
  <si>
    <t>482/96г</t>
  </si>
  <si>
    <t>каша молочная дружба с маслом сливочным</t>
  </si>
  <si>
    <t>Сб 2006г.№35</t>
  </si>
  <si>
    <t>кофейный напиток с молоком</t>
  </si>
  <si>
    <t>ТТК175</t>
  </si>
  <si>
    <t>бутерброд со сливочным маслом, сыром</t>
  </si>
  <si>
    <t xml:space="preserve">яйцо отварное </t>
  </si>
  <si>
    <t xml:space="preserve">салат витаминный </t>
  </si>
  <si>
    <t>ТТК8</t>
  </si>
  <si>
    <t>щи из свежей капусты со сметаной с мясом</t>
  </si>
  <si>
    <t>кура жареная</t>
  </si>
  <si>
    <t>120/96г</t>
  </si>
  <si>
    <t>сб.96 № 450</t>
  </si>
  <si>
    <t>макароны отварные</t>
  </si>
  <si>
    <t>469/96г</t>
  </si>
  <si>
    <t>напиток из шиповника</t>
  </si>
  <si>
    <t>705/96г</t>
  </si>
  <si>
    <t>Запеканка из творога со сгущенным молоком</t>
  </si>
  <si>
    <t>297/96г</t>
  </si>
  <si>
    <t>Чайный напиток с сахаром</t>
  </si>
  <si>
    <t>салат из свеклы с сыром</t>
  </si>
  <si>
    <t>суп картофельный с горохом и курой</t>
  </si>
  <si>
    <t>138/2</t>
  </si>
  <si>
    <t>рыба тушеная с овощами</t>
  </si>
  <si>
    <t>309/96г</t>
  </si>
  <si>
    <t xml:space="preserve">рис отварной </t>
  </si>
  <si>
    <t>465/96г</t>
  </si>
  <si>
    <t>компот из замороженных ягод</t>
  </si>
  <si>
    <t>ТТК 11а</t>
  </si>
  <si>
    <t>омлет натуральный с м/сл</t>
  </si>
  <si>
    <t>284/96</t>
  </si>
  <si>
    <t xml:space="preserve">Чайный напиток </t>
  </si>
  <si>
    <t xml:space="preserve">масло сливочное </t>
  </si>
  <si>
    <t>йогурт</t>
  </si>
  <si>
    <t>салат из свежих огурцов</t>
  </si>
  <si>
    <t>ТТК36/96</t>
  </si>
  <si>
    <t>суп рассольник ленинградский со смет</t>
  </si>
  <si>
    <t>128/96</t>
  </si>
  <si>
    <t>котлета куриная</t>
  </si>
  <si>
    <t>ТТК166</t>
  </si>
  <si>
    <t>горошница</t>
  </si>
  <si>
    <t>ТТК25</t>
  </si>
  <si>
    <t>компот из изюма</t>
  </si>
  <si>
    <t>Котлеты особые</t>
  </si>
  <si>
    <t>каша гречневая</t>
  </si>
  <si>
    <t>464/96</t>
  </si>
  <si>
    <t>591/96</t>
  </si>
  <si>
    <t>кисель пл.ягодный</t>
  </si>
  <si>
    <t>салат Здоровье</t>
  </si>
  <si>
    <t>ТТК7</t>
  </si>
  <si>
    <t>суп картоф с макар изд с курой</t>
  </si>
  <si>
    <t>139/96</t>
  </si>
  <si>
    <t>печень по строгановски</t>
  </si>
  <si>
    <t>пюре картофельное</t>
  </si>
  <si>
    <t>ТТК176</t>
  </si>
  <si>
    <t>компот из сухофруктов</t>
  </si>
  <si>
    <t>585/96</t>
  </si>
  <si>
    <t>каша мол пшенная с сл/м</t>
  </si>
  <si>
    <t>262/96</t>
  </si>
  <si>
    <t>салат из свежих помидор</t>
  </si>
  <si>
    <t>39/96</t>
  </si>
  <si>
    <t>суп-пюре из картофеля с гренками</t>
  </si>
  <si>
    <t>171/96</t>
  </si>
  <si>
    <t>тефтели с соусом</t>
  </si>
  <si>
    <t>ТТК422</t>
  </si>
  <si>
    <t>каша перловая</t>
  </si>
  <si>
    <t>напиток витошка</t>
  </si>
  <si>
    <t>ТТК2</t>
  </si>
  <si>
    <t>каша молочная геркулесовая</t>
  </si>
  <si>
    <t>горячий бутерброд</t>
  </si>
  <si>
    <t xml:space="preserve">икра свекольная </t>
  </si>
  <si>
    <t>75/96</t>
  </si>
  <si>
    <t>щи из свежей капусты со сметаной</t>
  </si>
  <si>
    <t>120/96</t>
  </si>
  <si>
    <t>котлета из говядины</t>
  </si>
  <si>
    <t>416/96</t>
  </si>
  <si>
    <t>рис с овощами</t>
  </si>
  <si>
    <t>ТТК36</t>
  </si>
  <si>
    <t>702/97</t>
  </si>
  <si>
    <t>омлет с сыром</t>
  </si>
  <si>
    <t>285/96</t>
  </si>
  <si>
    <t>салат Бурячок</t>
  </si>
  <si>
    <t>ТТК16</t>
  </si>
  <si>
    <t>суп картофельный с рыбной консервой</t>
  </si>
  <si>
    <t>131/96</t>
  </si>
  <si>
    <t>гуляш из говядины</t>
  </si>
  <si>
    <t>401/96</t>
  </si>
  <si>
    <t>сложный гарнир (пюре, капуста тушеная)</t>
  </si>
  <si>
    <t>Сб 96г № 494</t>
  </si>
  <si>
    <t>646/96</t>
  </si>
  <si>
    <t>суфле творожное</t>
  </si>
  <si>
    <t>сб 11г № 19/5</t>
  </si>
  <si>
    <t>сыр</t>
  </si>
  <si>
    <t>чайный напиток с молоком</t>
  </si>
  <si>
    <t>груша</t>
  </si>
  <si>
    <t>салат картофел с зеленым горошком</t>
  </si>
  <si>
    <t>ТТК19</t>
  </si>
  <si>
    <t>борщ сибирский со сметаной</t>
  </si>
  <si>
    <t>сб 04 г №111</t>
  </si>
  <si>
    <t>плов из птицы</t>
  </si>
  <si>
    <t>449/96</t>
  </si>
  <si>
    <t xml:space="preserve">салат из свежей капусты </t>
  </si>
  <si>
    <t>62/96</t>
  </si>
  <si>
    <t>рассольник домашний со сметаной</t>
  </si>
  <si>
    <t>129/96</t>
  </si>
  <si>
    <t>котлета нежная</t>
  </si>
  <si>
    <t>сб 2021 №373</t>
  </si>
  <si>
    <t xml:space="preserve">Основная  школа № 39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</si>
</sst>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165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230</v>
      </c>
      <c r="G6" s="40">
        <v>15.6</v>
      </c>
      <c r="H6" s="40">
        <v>12.8</v>
      </c>
      <c r="I6" s="40">
        <v>49.3</v>
      </c>
      <c r="J6" s="40">
        <v>379</v>
      </c>
      <c r="K6" s="41" t="s">
        <v>42</v>
      </c>
      <c r="L6" s="40"/>
    </row>
    <row r="7" spans="1:12" ht="15" x14ac:dyDescent="0.25">
      <c r="A7" s="23"/>
      <c r="B7" s="15"/>
      <c r="C7" s="11"/>
      <c r="D7" s="6"/>
      <c r="E7" s="42" t="s">
        <v>45</v>
      </c>
      <c r="F7" s="43">
        <v>10</v>
      </c>
      <c r="G7" s="43"/>
      <c r="H7" s="43">
        <v>7.3</v>
      </c>
      <c r="I7" s="43"/>
      <c r="J7" s="43">
        <v>66.2</v>
      </c>
      <c r="K7" s="44">
        <v>22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0.3</v>
      </c>
      <c r="H8" s="43">
        <v>0.1</v>
      </c>
      <c r="I8" s="43">
        <v>15.2</v>
      </c>
      <c r="J8" s="43">
        <v>61</v>
      </c>
      <c r="K8" s="44" t="s">
        <v>43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60</v>
      </c>
      <c r="G9" s="43">
        <v>4.5999999999999996</v>
      </c>
      <c r="H9" s="43">
        <v>0.6</v>
      </c>
      <c r="I9" s="43">
        <v>30</v>
      </c>
      <c r="J9" s="43">
        <v>148.19999999999999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20.5</v>
      </c>
      <c r="H13" s="19">
        <f t="shared" si="0"/>
        <v>20.800000000000004</v>
      </c>
      <c r="I13" s="19">
        <f t="shared" si="0"/>
        <v>94.5</v>
      </c>
      <c r="J13" s="19">
        <f t="shared" si="0"/>
        <v>654.4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100</v>
      </c>
      <c r="G14" s="43">
        <v>1.5</v>
      </c>
      <c r="H14" s="43">
        <v>15.2</v>
      </c>
      <c r="I14" s="43">
        <v>7.9</v>
      </c>
      <c r="J14" s="43">
        <v>174</v>
      </c>
      <c r="K14" s="51" t="s">
        <v>48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49</v>
      </c>
      <c r="F15" s="43">
        <v>260</v>
      </c>
      <c r="G15" s="43">
        <v>4.0999999999999996</v>
      </c>
      <c r="H15" s="43">
        <v>5.4</v>
      </c>
      <c r="I15" s="43">
        <v>26.3</v>
      </c>
      <c r="J15" s="43">
        <v>112.2</v>
      </c>
      <c r="K15" s="44" t="s">
        <v>50</v>
      </c>
      <c r="L15" s="43"/>
    </row>
    <row r="16" spans="1:12" ht="25.5" x14ac:dyDescent="0.25">
      <c r="A16" s="23"/>
      <c r="B16" s="15"/>
      <c r="C16" s="11"/>
      <c r="D16" s="7" t="s">
        <v>28</v>
      </c>
      <c r="E16" s="42" t="s">
        <v>51</v>
      </c>
      <c r="F16" s="43">
        <v>100</v>
      </c>
      <c r="G16" s="43">
        <v>14.9</v>
      </c>
      <c r="H16" s="43">
        <v>21.2</v>
      </c>
      <c r="I16" s="43">
        <v>13.8</v>
      </c>
      <c r="J16" s="43">
        <v>307</v>
      </c>
      <c r="K16" s="44" t="s">
        <v>52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4.2</v>
      </c>
      <c r="H17" s="43">
        <v>7.2</v>
      </c>
      <c r="I17" s="43">
        <v>35.200000000000003</v>
      </c>
      <c r="J17" s="43">
        <v>203.3</v>
      </c>
      <c r="K17" s="44" t="s">
        <v>58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1.04</v>
      </c>
      <c r="H18" s="43"/>
      <c r="I18" s="43">
        <v>31.6</v>
      </c>
      <c r="J18" s="43">
        <v>137</v>
      </c>
      <c r="K18" s="44" t="s">
        <v>54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56</v>
      </c>
      <c r="F19" s="43">
        <v>30</v>
      </c>
      <c r="G19" s="43">
        <v>2.4</v>
      </c>
      <c r="H19" s="43">
        <v>0.6</v>
      </c>
      <c r="I19" s="43">
        <v>30</v>
      </c>
      <c r="J19" s="43">
        <v>74.099999999999994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57</v>
      </c>
      <c r="F20" s="43">
        <v>30</v>
      </c>
      <c r="G20" s="43">
        <v>2.2999999999999998</v>
      </c>
      <c r="H20" s="43">
        <v>0.4</v>
      </c>
      <c r="I20" s="43">
        <v>13.8</v>
      </c>
      <c r="J20" s="43">
        <v>69.599999999999994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870</v>
      </c>
      <c r="G23" s="19">
        <f t="shared" ref="G23:J23" si="2">SUM(G14:G22)</f>
        <v>30.439999999999998</v>
      </c>
      <c r="H23" s="19">
        <f t="shared" si="2"/>
        <v>50</v>
      </c>
      <c r="I23" s="19">
        <f t="shared" si="2"/>
        <v>158.60000000000002</v>
      </c>
      <c r="J23" s="19">
        <f t="shared" si="2"/>
        <v>1077.2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1370</v>
      </c>
      <c r="G24" s="32">
        <f t="shared" ref="G24:J24" si="4">G13+G23</f>
        <v>50.94</v>
      </c>
      <c r="H24" s="32">
        <f t="shared" si="4"/>
        <v>70.800000000000011</v>
      </c>
      <c r="I24" s="32">
        <f t="shared" si="4"/>
        <v>253.10000000000002</v>
      </c>
      <c r="J24" s="32">
        <f t="shared" si="4"/>
        <v>1731.6</v>
      </c>
      <c r="K24" s="32"/>
      <c r="L24" s="32">
        <f t="shared" ref="L24" si="5">L13+L23</f>
        <v>0</v>
      </c>
    </row>
    <row r="25" spans="1:12" ht="38.2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210</v>
      </c>
      <c r="G25" s="40">
        <v>3.6</v>
      </c>
      <c r="H25" s="40">
        <v>2.6</v>
      </c>
      <c r="I25" s="40">
        <v>22.8</v>
      </c>
      <c r="J25" s="40">
        <v>127</v>
      </c>
      <c r="K25" s="41" t="s">
        <v>60</v>
      </c>
      <c r="L25" s="40"/>
    </row>
    <row r="26" spans="1:12" ht="15" x14ac:dyDescent="0.25">
      <c r="A26" s="14"/>
      <c r="B26" s="15"/>
      <c r="C26" s="11"/>
      <c r="D26" s="6"/>
      <c r="E26" s="42" t="s">
        <v>63</v>
      </c>
      <c r="F26" s="43">
        <v>70</v>
      </c>
      <c r="G26" s="43">
        <v>9.5</v>
      </c>
      <c r="H26" s="43">
        <v>11.5</v>
      </c>
      <c r="I26" s="43">
        <v>39.299999999999997</v>
      </c>
      <c r="J26" s="43">
        <v>117</v>
      </c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61</v>
      </c>
      <c r="F27" s="43">
        <v>200</v>
      </c>
      <c r="G27" s="43">
        <v>0.8</v>
      </c>
      <c r="H27" s="43">
        <v>2.6</v>
      </c>
      <c r="I27" s="43">
        <v>22.6</v>
      </c>
      <c r="J27" s="43">
        <v>112</v>
      </c>
      <c r="K27" s="44" t="s">
        <v>62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60</v>
      </c>
      <c r="G28" s="43">
        <v>4.5999999999999996</v>
      </c>
      <c r="H28" s="43">
        <v>0.6</v>
      </c>
      <c r="I28" s="43">
        <v>30</v>
      </c>
      <c r="J28" s="43">
        <v>148.19999999999999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64</v>
      </c>
      <c r="F30" s="43"/>
      <c r="G30" s="43">
        <v>4.9000000000000004</v>
      </c>
      <c r="H30" s="43">
        <v>4.7</v>
      </c>
      <c r="I30" s="43">
        <v>0.7</v>
      </c>
      <c r="J30" s="43">
        <v>42.8</v>
      </c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23.4</v>
      </c>
      <c r="H32" s="19">
        <f t="shared" ref="H32" si="7">SUM(H25:H31)</f>
        <v>22</v>
      </c>
      <c r="I32" s="19">
        <f t="shared" ref="I32" si="8">SUM(I25:I31)</f>
        <v>115.39999999999999</v>
      </c>
      <c r="J32" s="19">
        <f t="shared" ref="J32:L32" si="9">SUM(J25:J31)</f>
        <v>547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65</v>
      </c>
      <c r="F33" s="43">
        <v>100</v>
      </c>
      <c r="G33" s="43">
        <v>1.1200000000000001</v>
      </c>
      <c r="H33" s="43">
        <v>14.99</v>
      </c>
      <c r="I33" s="43">
        <v>6.46</v>
      </c>
      <c r="J33" s="43">
        <v>165</v>
      </c>
      <c r="K33" s="44" t="s">
        <v>66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67</v>
      </c>
      <c r="F34" s="43">
        <v>285</v>
      </c>
      <c r="G34" s="43">
        <v>2</v>
      </c>
      <c r="H34" s="43">
        <v>5.3</v>
      </c>
      <c r="I34" s="43">
        <v>13.1</v>
      </c>
      <c r="J34" s="43">
        <v>106</v>
      </c>
      <c r="K34" s="44" t="s">
        <v>69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68</v>
      </c>
      <c r="F35" s="43">
        <v>100</v>
      </c>
      <c r="G35" s="43">
        <v>18.7</v>
      </c>
      <c r="H35" s="43">
        <v>15.3</v>
      </c>
      <c r="I35" s="43">
        <v>0.6</v>
      </c>
      <c r="J35" s="43">
        <v>215</v>
      </c>
      <c r="K35" s="44" t="s">
        <v>70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71</v>
      </c>
      <c r="F36" s="43">
        <v>150</v>
      </c>
      <c r="G36" s="43">
        <v>9.1999999999999993</v>
      </c>
      <c r="H36" s="43">
        <v>10.5</v>
      </c>
      <c r="I36" s="43">
        <v>35.299999999999997</v>
      </c>
      <c r="J36" s="43">
        <v>231</v>
      </c>
      <c r="K36" s="44" t="s">
        <v>72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73</v>
      </c>
      <c r="F37" s="43">
        <v>200</v>
      </c>
      <c r="G37" s="43">
        <v>0.4</v>
      </c>
      <c r="H37" s="43"/>
      <c r="I37" s="43">
        <v>23.6</v>
      </c>
      <c r="J37" s="43">
        <v>94</v>
      </c>
      <c r="K37" s="44" t="s">
        <v>74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56</v>
      </c>
      <c r="F38" s="43">
        <v>30</v>
      </c>
      <c r="G38" s="43">
        <v>2.4</v>
      </c>
      <c r="H38" s="43">
        <v>0.6</v>
      </c>
      <c r="I38" s="43">
        <v>30</v>
      </c>
      <c r="J38" s="43">
        <v>74.099999999999994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57</v>
      </c>
      <c r="F39" s="43">
        <v>30</v>
      </c>
      <c r="G39" s="43">
        <v>2.2999999999999998</v>
      </c>
      <c r="H39" s="43">
        <v>0.4</v>
      </c>
      <c r="I39" s="43">
        <v>13.8</v>
      </c>
      <c r="J39" s="43">
        <v>69.599999999999994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895</v>
      </c>
      <c r="G42" s="19">
        <f t="shared" ref="G42" si="10">SUM(G33:G41)</f>
        <v>36.119999999999997</v>
      </c>
      <c r="H42" s="19">
        <f t="shared" ref="H42" si="11">SUM(H33:H41)</f>
        <v>47.09</v>
      </c>
      <c r="I42" s="19">
        <f t="shared" ref="I42" si="12">SUM(I33:I41)</f>
        <v>122.86</v>
      </c>
      <c r="J42" s="19">
        <f t="shared" ref="J42:L42" si="13">SUM(J33:J41)</f>
        <v>954.7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1435</v>
      </c>
      <c r="G43" s="32">
        <f t="shared" ref="G43" si="14">G32+G42</f>
        <v>59.519999999999996</v>
      </c>
      <c r="H43" s="32">
        <f t="shared" ref="H43" si="15">H32+H42</f>
        <v>69.09</v>
      </c>
      <c r="I43" s="32">
        <f t="shared" ref="I43" si="16">I32+I42</f>
        <v>238.26</v>
      </c>
      <c r="J43" s="32">
        <f t="shared" ref="J43:L43" si="17">J32+J42</f>
        <v>1501.7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75</v>
      </c>
      <c r="F44" s="40">
        <v>170</v>
      </c>
      <c r="G44" s="40">
        <v>21.6</v>
      </c>
      <c r="H44" s="40">
        <v>19.3</v>
      </c>
      <c r="I44" s="40">
        <v>37.1</v>
      </c>
      <c r="J44" s="40">
        <v>390.1</v>
      </c>
      <c r="K44" s="41" t="s">
        <v>76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77</v>
      </c>
      <c r="F46" s="43">
        <v>200</v>
      </c>
      <c r="G46" s="43">
        <v>0.2</v>
      </c>
      <c r="H46" s="43"/>
      <c r="I46" s="43">
        <v>15</v>
      </c>
      <c r="J46" s="43">
        <v>58</v>
      </c>
      <c r="K46" s="44" t="s">
        <v>43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60</v>
      </c>
      <c r="G47" s="43">
        <v>4.5999999999999996</v>
      </c>
      <c r="H47" s="43">
        <v>0.6</v>
      </c>
      <c r="I47" s="43">
        <v>30</v>
      </c>
      <c r="J47" s="43">
        <v>148.19999999999999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24</v>
      </c>
      <c r="F48" s="43">
        <v>100</v>
      </c>
      <c r="G48" s="43"/>
      <c r="H48" s="43"/>
      <c r="I48" s="43">
        <v>14.7</v>
      </c>
      <c r="J48" s="43">
        <v>64</v>
      </c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26.4</v>
      </c>
      <c r="H51" s="19">
        <f t="shared" ref="H51" si="19">SUM(H44:H50)</f>
        <v>19.900000000000002</v>
      </c>
      <c r="I51" s="19">
        <f t="shared" ref="I51" si="20">SUM(I44:I50)</f>
        <v>96.8</v>
      </c>
      <c r="J51" s="19">
        <f t="shared" ref="J51:L51" si="21">SUM(J44:J50)</f>
        <v>660.3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78</v>
      </c>
      <c r="F52" s="43">
        <v>100</v>
      </c>
      <c r="G52" s="43">
        <v>4.96</v>
      </c>
      <c r="H52" s="43">
        <v>19.61</v>
      </c>
      <c r="I52" s="43">
        <v>6.31</v>
      </c>
      <c r="J52" s="43">
        <v>216</v>
      </c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79</v>
      </c>
      <c r="F53" s="43">
        <v>266</v>
      </c>
      <c r="G53" s="43">
        <v>14</v>
      </c>
      <c r="H53" s="43">
        <v>10.6</v>
      </c>
      <c r="I53" s="43">
        <v>20.399999999999999</v>
      </c>
      <c r="J53" s="43">
        <v>157</v>
      </c>
      <c r="K53" s="44" t="s">
        <v>80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81</v>
      </c>
      <c r="F54" s="43">
        <v>200</v>
      </c>
      <c r="G54" s="43">
        <v>12</v>
      </c>
      <c r="H54" s="43">
        <v>3.9</v>
      </c>
      <c r="I54" s="43">
        <v>4.5999999999999996</v>
      </c>
      <c r="J54" s="43">
        <v>198</v>
      </c>
      <c r="K54" s="44" t="s">
        <v>82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83</v>
      </c>
      <c r="F55" s="43">
        <v>150</v>
      </c>
      <c r="G55" s="43">
        <v>3.75</v>
      </c>
      <c r="H55" s="43">
        <v>6</v>
      </c>
      <c r="I55" s="43">
        <v>30.4</v>
      </c>
      <c r="J55" s="43">
        <v>212</v>
      </c>
      <c r="K55" s="44" t="s">
        <v>84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85</v>
      </c>
      <c r="F56" s="43">
        <v>200</v>
      </c>
      <c r="G56" s="43">
        <v>0.2</v>
      </c>
      <c r="H56" s="43">
        <v>0.1</v>
      </c>
      <c r="I56" s="43">
        <v>17.399999999999999</v>
      </c>
      <c r="J56" s="43">
        <v>69.5</v>
      </c>
      <c r="K56" s="44" t="s">
        <v>86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56</v>
      </c>
      <c r="F57" s="43">
        <v>30</v>
      </c>
      <c r="G57" s="43">
        <v>2.4</v>
      </c>
      <c r="H57" s="43">
        <v>0.6</v>
      </c>
      <c r="I57" s="43">
        <v>30</v>
      </c>
      <c r="J57" s="43">
        <v>74.099999999999994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57</v>
      </c>
      <c r="F58" s="43">
        <v>30</v>
      </c>
      <c r="G58" s="43">
        <v>2.2999999999999998</v>
      </c>
      <c r="H58" s="43">
        <v>0.4</v>
      </c>
      <c r="I58" s="43">
        <v>13.8</v>
      </c>
      <c r="J58" s="43">
        <v>69.599999999999994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976</v>
      </c>
      <c r="G61" s="19">
        <f t="shared" ref="G61" si="22">SUM(G52:G60)</f>
        <v>39.61</v>
      </c>
      <c r="H61" s="19">
        <f t="shared" ref="H61" si="23">SUM(H52:H60)</f>
        <v>41.21</v>
      </c>
      <c r="I61" s="19">
        <f t="shared" ref="I61" si="24">SUM(I52:I60)</f>
        <v>122.90999999999998</v>
      </c>
      <c r="J61" s="19">
        <f t="shared" ref="J61:L61" si="25">SUM(J52:J60)</f>
        <v>996.2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1506</v>
      </c>
      <c r="G62" s="32">
        <f t="shared" ref="G62" si="26">G51+G61</f>
        <v>66.009999999999991</v>
      </c>
      <c r="H62" s="32">
        <f t="shared" ref="H62" si="27">H51+H61</f>
        <v>61.11</v>
      </c>
      <c r="I62" s="32">
        <f t="shared" ref="I62" si="28">I51+I61</f>
        <v>219.70999999999998</v>
      </c>
      <c r="J62" s="32">
        <f t="shared" ref="J62:L62" si="29">J51+J61</f>
        <v>1656.5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87</v>
      </c>
      <c r="F63" s="40">
        <v>110</v>
      </c>
      <c r="G63" s="40">
        <v>10.6</v>
      </c>
      <c r="H63" s="40">
        <v>17</v>
      </c>
      <c r="I63" s="40">
        <v>2.1</v>
      </c>
      <c r="J63" s="40">
        <v>203</v>
      </c>
      <c r="K63" s="41" t="s">
        <v>88</v>
      </c>
      <c r="L63" s="40"/>
    </row>
    <row r="64" spans="1:12" ht="15" x14ac:dyDescent="0.25">
      <c r="A64" s="23"/>
      <c r="B64" s="15"/>
      <c r="C64" s="11"/>
      <c r="D64" s="6"/>
      <c r="E64" s="42" t="s">
        <v>90</v>
      </c>
      <c r="F64" s="43">
        <v>10</v>
      </c>
      <c r="G64" s="43">
        <v>7.0000000000000007E-2</v>
      </c>
      <c r="H64" s="43">
        <v>8.1999999999999993</v>
      </c>
      <c r="I64" s="43">
        <v>0.06</v>
      </c>
      <c r="J64" s="43">
        <v>74.099999999999994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89</v>
      </c>
      <c r="F65" s="43">
        <v>200</v>
      </c>
      <c r="G65" s="43">
        <v>0.2</v>
      </c>
      <c r="H65" s="43"/>
      <c r="I65" s="43">
        <v>15</v>
      </c>
      <c r="J65" s="43">
        <v>58</v>
      </c>
      <c r="K65" s="44" t="s">
        <v>43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60</v>
      </c>
      <c r="G66" s="43">
        <v>4.5999999999999996</v>
      </c>
      <c r="H66" s="43">
        <v>0.6</v>
      </c>
      <c r="I66" s="43">
        <v>30</v>
      </c>
      <c r="J66" s="43">
        <v>148.19999999999999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91</v>
      </c>
      <c r="F68" s="43">
        <v>125</v>
      </c>
      <c r="G68" s="43">
        <v>3.8</v>
      </c>
      <c r="H68" s="43">
        <v>3.13</v>
      </c>
      <c r="I68" s="43">
        <v>14</v>
      </c>
      <c r="J68" s="43">
        <v>100</v>
      </c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19.27</v>
      </c>
      <c r="H70" s="19">
        <f t="shared" ref="H70" si="31">SUM(H63:H69)</f>
        <v>28.93</v>
      </c>
      <c r="I70" s="19">
        <f t="shared" ref="I70" si="32">SUM(I63:I69)</f>
        <v>61.16</v>
      </c>
      <c r="J70" s="19">
        <f t="shared" ref="J70:L70" si="33">SUM(J63:J69)</f>
        <v>583.29999999999995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92</v>
      </c>
      <c r="F71" s="43">
        <v>100</v>
      </c>
      <c r="G71" s="43">
        <v>1.2</v>
      </c>
      <c r="H71" s="43">
        <v>4.0999999999999996</v>
      </c>
      <c r="I71" s="43">
        <v>2.7</v>
      </c>
      <c r="J71" s="43">
        <v>53</v>
      </c>
      <c r="K71" s="44" t="s">
        <v>93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94</v>
      </c>
      <c r="F72" s="43">
        <v>260</v>
      </c>
      <c r="G72" s="43">
        <v>6.4</v>
      </c>
      <c r="H72" s="43">
        <v>8.6999999999999993</v>
      </c>
      <c r="I72" s="43">
        <v>13.4</v>
      </c>
      <c r="J72" s="43">
        <v>115</v>
      </c>
      <c r="K72" s="44" t="s">
        <v>95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96</v>
      </c>
      <c r="F73" s="43">
        <v>100</v>
      </c>
      <c r="G73" s="43">
        <v>18.100000000000001</v>
      </c>
      <c r="H73" s="43">
        <v>16.8</v>
      </c>
      <c r="I73" s="43">
        <v>7.1</v>
      </c>
      <c r="J73" s="43">
        <v>169.3</v>
      </c>
      <c r="K73" s="44" t="s">
        <v>97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98</v>
      </c>
      <c r="F74" s="43">
        <v>200</v>
      </c>
      <c r="G74" s="43">
        <v>13.5</v>
      </c>
      <c r="H74" s="43">
        <v>14</v>
      </c>
      <c r="I74" s="43">
        <v>42</v>
      </c>
      <c r="J74" s="43">
        <v>245.4</v>
      </c>
      <c r="K74" s="44" t="s">
        <v>99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100</v>
      </c>
      <c r="F75" s="43">
        <v>200</v>
      </c>
      <c r="G75" s="43">
        <v>0.6</v>
      </c>
      <c r="H75" s="43"/>
      <c r="I75" s="43">
        <v>30.8</v>
      </c>
      <c r="J75" s="43">
        <v>130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56</v>
      </c>
      <c r="F76" s="43">
        <v>60</v>
      </c>
      <c r="G76" s="43">
        <v>2.4</v>
      </c>
      <c r="H76" s="43">
        <v>0.6</v>
      </c>
      <c r="I76" s="43">
        <v>30</v>
      </c>
      <c r="J76" s="43">
        <v>74.099999999999994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920</v>
      </c>
      <c r="G80" s="19">
        <f t="shared" ref="G80" si="34">SUM(G71:G79)</f>
        <v>42.2</v>
      </c>
      <c r="H80" s="19">
        <f t="shared" ref="H80" si="35">SUM(H71:H79)</f>
        <v>44.2</v>
      </c>
      <c r="I80" s="19">
        <f t="shared" ref="I80" si="36">SUM(I71:I79)</f>
        <v>126</v>
      </c>
      <c r="J80" s="19">
        <f t="shared" ref="J80:L80" si="37">SUM(J71:J79)</f>
        <v>786.80000000000007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1425</v>
      </c>
      <c r="G81" s="32">
        <f t="shared" ref="G81" si="38">G70+G80</f>
        <v>61.47</v>
      </c>
      <c r="H81" s="32">
        <f t="shared" ref="H81" si="39">H70+H80</f>
        <v>73.13</v>
      </c>
      <c r="I81" s="32">
        <f t="shared" ref="I81" si="40">I70+I80</f>
        <v>187.16</v>
      </c>
      <c r="J81" s="32">
        <f t="shared" ref="J81:L81" si="41">J70+J80</f>
        <v>1370.1</v>
      </c>
      <c r="K81" s="32"/>
      <c r="L81" s="32">
        <f t="shared" si="41"/>
        <v>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101</v>
      </c>
      <c r="F82" s="40">
        <v>100</v>
      </c>
      <c r="G82" s="40">
        <v>14.9</v>
      </c>
      <c r="H82" s="40">
        <v>21.2</v>
      </c>
      <c r="I82" s="40">
        <v>13.8</v>
      </c>
      <c r="J82" s="40">
        <v>307</v>
      </c>
      <c r="K82" s="41" t="s">
        <v>52</v>
      </c>
      <c r="L82" s="40"/>
    </row>
    <row r="83" spans="1:12" ht="15" x14ac:dyDescent="0.25">
      <c r="A83" s="23"/>
      <c r="B83" s="15"/>
      <c r="C83" s="11"/>
      <c r="D83" s="6"/>
      <c r="E83" s="42" t="s">
        <v>102</v>
      </c>
      <c r="F83" s="43">
        <v>150</v>
      </c>
      <c r="G83" s="43">
        <v>4.5</v>
      </c>
      <c r="H83" s="43">
        <v>6.8</v>
      </c>
      <c r="I83" s="43">
        <v>22.4</v>
      </c>
      <c r="J83" s="43">
        <v>171</v>
      </c>
      <c r="K83" s="44" t="s">
        <v>103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105</v>
      </c>
      <c r="F84" s="43">
        <v>200</v>
      </c>
      <c r="G84" s="43">
        <v>0.09</v>
      </c>
      <c r="H84" s="43"/>
      <c r="I84" s="43">
        <v>25.4</v>
      </c>
      <c r="J84" s="43">
        <v>119</v>
      </c>
      <c r="K84" s="44" t="s">
        <v>104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60</v>
      </c>
      <c r="G85" s="43">
        <v>4.5999999999999996</v>
      </c>
      <c r="H85" s="43">
        <v>0.6</v>
      </c>
      <c r="I85" s="43">
        <v>30</v>
      </c>
      <c r="J85" s="43">
        <v>148.19999999999999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24.089999999999996</v>
      </c>
      <c r="H89" s="19">
        <f t="shared" ref="H89" si="43">SUM(H82:H88)</f>
        <v>28.6</v>
      </c>
      <c r="I89" s="19">
        <f t="shared" ref="I89" si="44">SUM(I82:I88)</f>
        <v>91.6</v>
      </c>
      <c r="J89" s="19">
        <f t="shared" ref="J89:L89" si="45">SUM(J82:J88)</f>
        <v>745.2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106</v>
      </c>
      <c r="F90" s="43">
        <v>100</v>
      </c>
      <c r="G90" s="43">
        <v>1.24</v>
      </c>
      <c r="H90" s="43">
        <v>10</v>
      </c>
      <c r="I90" s="43">
        <v>9.17</v>
      </c>
      <c r="J90" s="43">
        <v>132.69999999999999</v>
      </c>
      <c r="K90" s="44" t="s">
        <v>107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108</v>
      </c>
      <c r="F91" s="43">
        <v>266</v>
      </c>
      <c r="G91" s="43">
        <v>4.8</v>
      </c>
      <c r="H91" s="43">
        <v>10.5</v>
      </c>
      <c r="I91" s="43">
        <v>18.8</v>
      </c>
      <c r="J91" s="43">
        <v>70.400000000000006</v>
      </c>
      <c r="K91" s="44" t="s">
        <v>109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110</v>
      </c>
      <c r="F92" s="43">
        <v>150</v>
      </c>
      <c r="G92" s="43">
        <v>13.5</v>
      </c>
      <c r="H92" s="43">
        <v>13.5</v>
      </c>
      <c r="I92" s="43">
        <v>3.9</v>
      </c>
      <c r="J92" s="43">
        <v>195</v>
      </c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 t="s">
        <v>111</v>
      </c>
      <c r="F93" s="43">
        <v>150</v>
      </c>
      <c r="G93" s="43">
        <v>4.8</v>
      </c>
      <c r="H93" s="43">
        <v>10.3</v>
      </c>
      <c r="I93" s="43">
        <v>32.799999999999997</v>
      </c>
      <c r="J93" s="43">
        <v>246</v>
      </c>
      <c r="K93" s="44" t="s">
        <v>112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113</v>
      </c>
      <c r="F94" s="43">
        <v>200</v>
      </c>
      <c r="G94" s="43"/>
      <c r="H94" s="43"/>
      <c r="I94" s="43">
        <v>35.799999999999997</v>
      </c>
      <c r="J94" s="43">
        <v>142</v>
      </c>
      <c r="K94" s="44" t="s">
        <v>114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56</v>
      </c>
      <c r="F95" s="43">
        <v>30</v>
      </c>
      <c r="G95" s="43">
        <v>2.4</v>
      </c>
      <c r="H95" s="43">
        <v>0.6</v>
      </c>
      <c r="I95" s="43">
        <v>30</v>
      </c>
      <c r="J95" s="43">
        <v>74.099999999999994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57</v>
      </c>
      <c r="F96" s="43">
        <v>30</v>
      </c>
      <c r="G96" s="43">
        <v>2.2999999999999998</v>
      </c>
      <c r="H96" s="43">
        <v>0.4</v>
      </c>
      <c r="I96" s="43">
        <v>13.8</v>
      </c>
      <c r="J96" s="43">
        <v>69.599999999999994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926</v>
      </c>
      <c r="G99" s="19">
        <f t="shared" ref="G99" si="46">SUM(G90:G98)</f>
        <v>29.04</v>
      </c>
      <c r="H99" s="19">
        <f t="shared" ref="H99" si="47">SUM(H90:H98)</f>
        <v>45.3</v>
      </c>
      <c r="I99" s="19">
        <f t="shared" ref="I99" si="48">SUM(I90:I98)</f>
        <v>144.26999999999998</v>
      </c>
      <c r="J99" s="19">
        <f t="shared" ref="J99:L99" si="49">SUM(J90:J98)</f>
        <v>929.80000000000007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1436</v>
      </c>
      <c r="G100" s="32">
        <f t="shared" ref="G100" si="50">G89+G99</f>
        <v>53.129999999999995</v>
      </c>
      <c r="H100" s="32">
        <f t="shared" ref="H100" si="51">H89+H99</f>
        <v>73.900000000000006</v>
      </c>
      <c r="I100" s="32">
        <f t="shared" ref="I100" si="52">I89+I99</f>
        <v>235.86999999999998</v>
      </c>
      <c r="J100" s="32">
        <f t="shared" ref="J100:L100" si="53">J89+J99</f>
        <v>1675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115</v>
      </c>
      <c r="F101" s="40">
        <v>210</v>
      </c>
      <c r="G101" s="40">
        <v>9.4</v>
      </c>
      <c r="H101" s="40">
        <v>17.600000000000001</v>
      </c>
      <c r="I101" s="40">
        <v>26.8</v>
      </c>
      <c r="J101" s="41">
        <v>309</v>
      </c>
      <c r="K101" s="44" t="s">
        <v>116</v>
      </c>
      <c r="L101" s="40"/>
    </row>
    <row r="102" spans="1:12" ht="15" x14ac:dyDescent="0.25">
      <c r="A102" s="23"/>
      <c r="B102" s="15"/>
      <c r="C102" s="11"/>
      <c r="D102" s="6"/>
      <c r="E102" s="42" t="s">
        <v>63</v>
      </c>
      <c r="F102" s="43">
        <v>70</v>
      </c>
      <c r="G102" s="43">
        <v>9.5</v>
      </c>
      <c r="H102" s="43">
        <v>11.5</v>
      </c>
      <c r="I102" s="43">
        <v>39.299999999999997</v>
      </c>
      <c r="J102" s="43">
        <v>117</v>
      </c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61</v>
      </c>
      <c r="F103" s="43">
        <v>200</v>
      </c>
      <c r="G103" s="43">
        <v>0.8</v>
      </c>
      <c r="H103" s="43">
        <v>2.6</v>
      </c>
      <c r="I103" s="43">
        <v>22.6</v>
      </c>
      <c r="J103" s="43">
        <v>112</v>
      </c>
      <c r="K103" s="44" t="s">
        <v>62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60</v>
      </c>
      <c r="G104" s="43">
        <v>4.5999999999999996</v>
      </c>
      <c r="H104" s="43">
        <v>0.6</v>
      </c>
      <c r="I104" s="43">
        <v>30</v>
      </c>
      <c r="J104" s="43">
        <v>148.19999999999999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24.299999999999997</v>
      </c>
      <c r="H108" s="19">
        <f>SUM(H101:H107)</f>
        <v>32.300000000000004</v>
      </c>
      <c r="I108" s="19">
        <f t="shared" si="54"/>
        <v>118.69999999999999</v>
      </c>
      <c r="J108" s="19">
        <f t="shared" si="54"/>
        <v>686.2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117</v>
      </c>
      <c r="F109" s="43">
        <v>100</v>
      </c>
      <c r="G109" s="43">
        <v>1.5</v>
      </c>
      <c r="H109" s="43">
        <v>4.0999999999999996</v>
      </c>
      <c r="I109" s="43">
        <v>3.5</v>
      </c>
      <c r="J109" s="43">
        <v>70</v>
      </c>
      <c r="K109" s="44" t="s">
        <v>118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119</v>
      </c>
      <c r="F110" s="43">
        <v>280</v>
      </c>
      <c r="G110" s="43">
        <v>5.2</v>
      </c>
      <c r="H110" s="43">
        <v>7.8</v>
      </c>
      <c r="I110" s="43">
        <v>44.7</v>
      </c>
      <c r="J110" s="43">
        <v>171</v>
      </c>
      <c r="K110" s="44" t="s">
        <v>120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121</v>
      </c>
      <c r="F111" s="43">
        <v>110</v>
      </c>
      <c r="G111" s="43">
        <v>17.2</v>
      </c>
      <c r="H111" s="43">
        <v>19.7</v>
      </c>
      <c r="I111" s="43">
        <v>28</v>
      </c>
      <c r="J111" s="43">
        <v>283</v>
      </c>
      <c r="K111" s="44" t="s">
        <v>122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123</v>
      </c>
      <c r="F112" s="43">
        <v>150</v>
      </c>
      <c r="G112" s="43">
        <v>3.2</v>
      </c>
      <c r="H112" s="43">
        <v>4</v>
      </c>
      <c r="I112" s="43">
        <v>21.2</v>
      </c>
      <c r="J112" s="43">
        <v>153</v>
      </c>
      <c r="K112" s="44" t="s">
        <v>103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124</v>
      </c>
      <c r="F113" s="43">
        <v>200</v>
      </c>
      <c r="G113" s="43"/>
      <c r="H113" s="43"/>
      <c r="I113" s="43">
        <v>19</v>
      </c>
      <c r="J113" s="43">
        <v>80</v>
      </c>
      <c r="K113" s="44" t="s">
        <v>125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56</v>
      </c>
      <c r="F114" s="43">
        <v>30</v>
      </c>
      <c r="G114" s="43">
        <v>2.4</v>
      </c>
      <c r="H114" s="43">
        <v>0.6</v>
      </c>
      <c r="I114" s="43">
        <v>30</v>
      </c>
      <c r="J114" s="43">
        <v>74.099999999999994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57</v>
      </c>
      <c r="F115" s="43">
        <v>30</v>
      </c>
      <c r="G115" s="43">
        <v>2.2999999999999998</v>
      </c>
      <c r="H115" s="43">
        <v>0.4</v>
      </c>
      <c r="I115" s="43">
        <v>13.8</v>
      </c>
      <c r="J115" s="43">
        <v>69.599999999999994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900</v>
      </c>
      <c r="G118" s="19">
        <f t="shared" ref="G118:J118" si="56">SUM(G109:G117)</f>
        <v>31.799999999999997</v>
      </c>
      <c r="H118" s="19">
        <f t="shared" si="56"/>
        <v>36.599999999999994</v>
      </c>
      <c r="I118" s="19">
        <f t="shared" si="56"/>
        <v>160.20000000000002</v>
      </c>
      <c r="J118" s="19">
        <f t="shared" si="56"/>
        <v>900.7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1440</v>
      </c>
      <c r="G119" s="32">
        <f t="shared" ref="G119" si="58">G108+G118</f>
        <v>56.099999999999994</v>
      </c>
      <c r="H119" s="32">
        <f t="shared" ref="H119" si="59">H108+H118</f>
        <v>68.900000000000006</v>
      </c>
      <c r="I119" s="32">
        <f t="shared" ref="I119" si="60">I108+I118</f>
        <v>278.89999999999998</v>
      </c>
      <c r="J119" s="32">
        <f t="shared" ref="J119:L119" si="61">J108+J118</f>
        <v>1586.9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126</v>
      </c>
      <c r="F120" s="40">
        <v>210</v>
      </c>
      <c r="G120" s="40">
        <v>5.2</v>
      </c>
      <c r="H120" s="40">
        <v>11</v>
      </c>
      <c r="I120" s="40">
        <v>11.3</v>
      </c>
      <c r="J120" s="40">
        <v>252</v>
      </c>
      <c r="K120" s="41"/>
      <c r="L120" s="40"/>
    </row>
    <row r="121" spans="1:12" ht="15" x14ac:dyDescent="0.25">
      <c r="A121" s="14"/>
      <c r="B121" s="15"/>
      <c r="C121" s="11"/>
      <c r="D121" s="6"/>
      <c r="E121" s="42" t="s">
        <v>127</v>
      </c>
      <c r="F121" s="43">
        <v>50</v>
      </c>
      <c r="G121" s="43">
        <v>6.03</v>
      </c>
      <c r="H121" s="43">
        <v>3.7</v>
      </c>
      <c r="I121" s="43">
        <v>14.8</v>
      </c>
      <c r="J121" s="43">
        <v>117</v>
      </c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61</v>
      </c>
      <c r="F122" s="43">
        <v>200</v>
      </c>
      <c r="G122" s="43">
        <v>0.8</v>
      </c>
      <c r="H122" s="43">
        <v>2.6</v>
      </c>
      <c r="I122" s="43">
        <v>22.6</v>
      </c>
      <c r="J122" s="43">
        <v>112</v>
      </c>
      <c r="K122" s="44" t="s">
        <v>62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64</v>
      </c>
      <c r="F125" s="43"/>
      <c r="G125" s="43">
        <v>4.9000000000000004</v>
      </c>
      <c r="H125" s="43">
        <v>4.7</v>
      </c>
      <c r="I125" s="43">
        <v>0.7</v>
      </c>
      <c r="J125" s="43">
        <v>42.8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460</v>
      </c>
      <c r="G127" s="19">
        <f t="shared" ref="G127:J127" si="62">SUM(G120:G126)</f>
        <v>16.93</v>
      </c>
      <c r="H127" s="19">
        <f t="shared" si="62"/>
        <v>22</v>
      </c>
      <c r="I127" s="19">
        <f t="shared" si="62"/>
        <v>49.400000000000006</v>
      </c>
      <c r="J127" s="19">
        <f t="shared" si="62"/>
        <v>523.79999999999995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128</v>
      </c>
      <c r="F128" s="43">
        <v>100</v>
      </c>
      <c r="G128" s="43">
        <v>2.2999999999999998</v>
      </c>
      <c r="H128" s="43">
        <v>6.8</v>
      </c>
      <c r="I128" s="43">
        <v>12.2</v>
      </c>
      <c r="J128" s="43">
        <v>119</v>
      </c>
      <c r="K128" s="44" t="s">
        <v>129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130</v>
      </c>
      <c r="F129" s="43">
        <v>260</v>
      </c>
      <c r="G129" s="43">
        <v>2</v>
      </c>
      <c r="H129" s="43">
        <v>5.3</v>
      </c>
      <c r="I129" s="43">
        <v>13.1</v>
      </c>
      <c r="J129" s="43">
        <v>106</v>
      </c>
      <c r="K129" s="44" t="s">
        <v>131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132</v>
      </c>
      <c r="F130" s="43">
        <v>100</v>
      </c>
      <c r="G130" s="43">
        <v>16</v>
      </c>
      <c r="H130" s="43">
        <v>14.4</v>
      </c>
      <c r="I130" s="43">
        <v>16</v>
      </c>
      <c r="J130" s="43">
        <v>261.3</v>
      </c>
      <c r="K130" s="44" t="s">
        <v>133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134</v>
      </c>
      <c r="F131" s="43">
        <v>150</v>
      </c>
      <c r="G131" s="43">
        <v>3.6</v>
      </c>
      <c r="H131" s="43">
        <v>3.58</v>
      </c>
      <c r="I131" s="43">
        <v>29</v>
      </c>
      <c r="J131" s="43">
        <v>157.69999999999999</v>
      </c>
      <c r="K131" s="44" t="s">
        <v>135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0.6</v>
      </c>
      <c r="H132" s="43"/>
      <c r="I132" s="43">
        <v>30.8</v>
      </c>
      <c r="J132" s="43">
        <v>130</v>
      </c>
      <c r="K132" s="44" t="s">
        <v>136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56</v>
      </c>
      <c r="F133" s="43">
        <v>30</v>
      </c>
      <c r="G133" s="43">
        <v>2.4</v>
      </c>
      <c r="H133" s="43">
        <v>0.6</v>
      </c>
      <c r="I133" s="43">
        <v>30</v>
      </c>
      <c r="J133" s="43">
        <v>74.099999999999994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57</v>
      </c>
      <c r="F134" s="43">
        <v>30</v>
      </c>
      <c r="G134" s="43">
        <v>2.2999999999999998</v>
      </c>
      <c r="H134" s="43">
        <v>0.4</v>
      </c>
      <c r="I134" s="43">
        <v>13.8</v>
      </c>
      <c r="J134" s="43">
        <v>69.599999999999994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870</v>
      </c>
      <c r="G137" s="19">
        <f t="shared" ref="G137:J137" si="64">SUM(G128:G136)</f>
        <v>29.200000000000003</v>
      </c>
      <c r="H137" s="19">
        <f t="shared" si="64"/>
        <v>31.08</v>
      </c>
      <c r="I137" s="19">
        <f t="shared" si="64"/>
        <v>144.9</v>
      </c>
      <c r="J137" s="19">
        <f t="shared" si="64"/>
        <v>917.7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1330</v>
      </c>
      <c r="G138" s="32">
        <f t="shared" ref="G138" si="66">G127+G137</f>
        <v>46.13</v>
      </c>
      <c r="H138" s="32">
        <f t="shared" ref="H138" si="67">H127+H137</f>
        <v>53.08</v>
      </c>
      <c r="I138" s="32">
        <f t="shared" ref="I138" si="68">I127+I137</f>
        <v>194.3</v>
      </c>
      <c r="J138" s="32">
        <f t="shared" ref="J138:L138" si="69">J127+J137</f>
        <v>1441.5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137</v>
      </c>
      <c r="F139" s="40">
        <v>200</v>
      </c>
      <c r="G139" s="40">
        <v>19</v>
      </c>
      <c r="H139" s="40">
        <v>20</v>
      </c>
      <c r="I139" s="40">
        <v>6.8</v>
      </c>
      <c r="J139" s="40">
        <v>337</v>
      </c>
      <c r="K139" s="41" t="s">
        <v>138</v>
      </c>
      <c r="L139" s="40"/>
    </row>
    <row r="140" spans="1:12" ht="15" x14ac:dyDescent="0.25">
      <c r="A140" s="23"/>
      <c r="B140" s="15"/>
      <c r="C140" s="11"/>
      <c r="D140" s="6"/>
      <c r="E140" s="42" t="s">
        <v>45</v>
      </c>
      <c r="F140" s="43">
        <v>10</v>
      </c>
      <c r="G140" s="43"/>
      <c r="H140" s="43">
        <v>7.3</v>
      </c>
      <c r="I140" s="43"/>
      <c r="J140" s="43">
        <v>66.2</v>
      </c>
      <c r="K140" s="44">
        <v>22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44</v>
      </c>
      <c r="F141" s="43">
        <v>200</v>
      </c>
      <c r="G141" s="43">
        <v>0.3</v>
      </c>
      <c r="H141" s="43">
        <v>0.1</v>
      </c>
      <c r="I141" s="43">
        <v>15.2</v>
      </c>
      <c r="J141" s="43">
        <v>61</v>
      </c>
      <c r="K141" s="44" t="s">
        <v>43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60</v>
      </c>
      <c r="G142" s="43">
        <v>4.5999999999999996</v>
      </c>
      <c r="H142" s="43">
        <v>0.6</v>
      </c>
      <c r="I142" s="43">
        <v>30</v>
      </c>
      <c r="J142" s="43">
        <v>148.19999999999999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91</v>
      </c>
      <c r="F144" s="43">
        <v>125</v>
      </c>
      <c r="G144" s="43">
        <v>3.8</v>
      </c>
      <c r="H144" s="43">
        <v>3.13</v>
      </c>
      <c r="I144" s="43">
        <v>14</v>
      </c>
      <c r="J144" s="43">
        <v>100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595</v>
      </c>
      <c r="G146" s="19">
        <f t="shared" ref="G146:J146" si="70">SUM(G139:G145)</f>
        <v>27.7</v>
      </c>
      <c r="H146" s="19">
        <f t="shared" si="70"/>
        <v>31.130000000000003</v>
      </c>
      <c r="I146" s="19">
        <f t="shared" si="70"/>
        <v>66</v>
      </c>
      <c r="J146" s="19">
        <f t="shared" si="70"/>
        <v>712.4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139</v>
      </c>
      <c r="F147" s="43">
        <v>100</v>
      </c>
      <c r="G147" s="43">
        <v>1.1000000000000001</v>
      </c>
      <c r="H147" s="43">
        <v>13.9</v>
      </c>
      <c r="I147" s="43">
        <v>5.8</v>
      </c>
      <c r="J147" s="43">
        <v>163</v>
      </c>
      <c r="K147" s="44" t="s">
        <v>140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141</v>
      </c>
      <c r="F148" s="43">
        <v>275</v>
      </c>
      <c r="G148" s="43">
        <v>8.4</v>
      </c>
      <c r="H148" s="43">
        <v>10.199999999999999</v>
      </c>
      <c r="I148" s="43">
        <v>28</v>
      </c>
      <c r="J148" s="43">
        <v>205.3</v>
      </c>
      <c r="K148" s="44" t="s">
        <v>142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143</v>
      </c>
      <c r="F149" s="43">
        <v>100</v>
      </c>
      <c r="G149" s="43">
        <v>9.9</v>
      </c>
      <c r="H149" s="43">
        <v>14.5</v>
      </c>
      <c r="I149" s="43">
        <v>4</v>
      </c>
      <c r="J149" s="43">
        <v>165</v>
      </c>
      <c r="K149" s="44" t="s">
        <v>144</v>
      </c>
      <c r="L149" s="43"/>
    </row>
    <row r="150" spans="1:12" ht="25.5" x14ac:dyDescent="0.25">
      <c r="A150" s="23"/>
      <c r="B150" s="15"/>
      <c r="C150" s="11"/>
      <c r="D150" s="7" t="s">
        <v>29</v>
      </c>
      <c r="E150" s="42" t="s">
        <v>145</v>
      </c>
      <c r="F150" s="43">
        <v>200</v>
      </c>
      <c r="G150" s="43">
        <v>5.7</v>
      </c>
      <c r="H150" s="43">
        <v>11.4</v>
      </c>
      <c r="I150" s="43">
        <v>32.6</v>
      </c>
      <c r="J150" s="43">
        <v>258</v>
      </c>
      <c r="K150" s="44" t="s">
        <v>146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73</v>
      </c>
      <c r="F151" s="43">
        <v>200</v>
      </c>
      <c r="G151" s="43">
        <v>0.4</v>
      </c>
      <c r="H151" s="43"/>
      <c r="I151" s="43">
        <v>23.6</v>
      </c>
      <c r="J151" s="43">
        <v>94</v>
      </c>
      <c r="K151" s="44" t="s">
        <v>147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56</v>
      </c>
      <c r="F152" s="43">
        <v>30</v>
      </c>
      <c r="G152" s="43">
        <v>2.4</v>
      </c>
      <c r="H152" s="43">
        <v>0.6</v>
      </c>
      <c r="I152" s="43">
        <v>30</v>
      </c>
      <c r="J152" s="43">
        <v>74.099999999999994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905</v>
      </c>
      <c r="G156" s="19">
        <f t="shared" ref="G156:J156" si="72">SUM(G147:G155)</f>
        <v>27.899999999999995</v>
      </c>
      <c r="H156" s="19">
        <f t="shared" si="72"/>
        <v>50.6</v>
      </c>
      <c r="I156" s="19">
        <f t="shared" si="72"/>
        <v>124</v>
      </c>
      <c r="J156" s="19">
        <f t="shared" si="72"/>
        <v>959.4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1500</v>
      </c>
      <c r="G157" s="32">
        <f t="shared" ref="G157" si="74">G146+G156</f>
        <v>55.599999999999994</v>
      </c>
      <c r="H157" s="32">
        <f t="shared" ref="H157" si="75">H146+H156</f>
        <v>81.73</v>
      </c>
      <c r="I157" s="32">
        <f t="shared" ref="I157" si="76">I146+I156</f>
        <v>190</v>
      </c>
      <c r="J157" s="32">
        <f t="shared" ref="J157:L157" si="77">J146+J156</f>
        <v>1671.8</v>
      </c>
      <c r="K157" s="32"/>
      <c r="L157" s="32">
        <f t="shared" si="77"/>
        <v>0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148</v>
      </c>
      <c r="F158" s="40">
        <v>170</v>
      </c>
      <c r="G158" s="40">
        <v>22.7</v>
      </c>
      <c r="H158" s="40">
        <v>18.7</v>
      </c>
      <c r="I158" s="40">
        <v>21.2</v>
      </c>
      <c r="J158" s="40">
        <v>346.6</v>
      </c>
      <c r="K158" s="41" t="s">
        <v>149</v>
      </c>
      <c r="L158" s="40"/>
    </row>
    <row r="159" spans="1:12" ht="15" x14ac:dyDescent="0.25">
      <c r="A159" s="23"/>
      <c r="B159" s="15"/>
      <c r="C159" s="11"/>
      <c r="D159" s="6"/>
      <c r="E159" s="42" t="s">
        <v>150</v>
      </c>
      <c r="F159" s="43">
        <v>20</v>
      </c>
      <c r="G159" s="43">
        <v>5.3</v>
      </c>
      <c r="H159" s="43">
        <v>5.3</v>
      </c>
      <c r="I159" s="43">
        <v>5.5</v>
      </c>
      <c r="J159" s="43">
        <v>72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151</v>
      </c>
      <c r="F160" s="43">
        <v>200</v>
      </c>
      <c r="G160" s="43">
        <v>1.6</v>
      </c>
      <c r="H160" s="43">
        <v>1.6</v>
      </c>
      <c r="I160" s="43">
        <v>17.3</v>
      </c>
      <c r="J160" s="43">
        <v>87</v>
      </c>
      <c r="K160" s="44" t="s">
        <v>43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60</v>
      </c>
      <c r="G161" s="43">
        <v>4.5999999999999996</v>
      </c>
      <c r="H161" s="43">
        <v>0.6</v>
      </c>
      <c r="I161" s="43">
        <v>30</v>
      </c>
      <c r="J161" s="43">
        <v>148.19999999999999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152</v>
      </c>
      <c r="F162" s="43">
        <v>100</v>
      </c>
      <c r="G162" s="43">
        <v>0.2</v>
      </c>
      <c r="H162" s="43"/>
      <c r="I162" s="43">
        <v>24</v>
      </c>
      <c r="J162" s="43">
        <v>53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34.400000000000006</v>
      </c>
      <c r="H165" s="19">
        <f t="shared" si="78"/>
        <v>26.200000000000003</v>
      </c>
      <c r="I165" s="19">
        <f t="shared" si="78"/>
        <v>98</v>
      </c>
      <c r="J165" s="19">
        <f t="shared" si="78"/>
        <v>706.8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153</v>
      </c>
      <c r="F166" s="43">
        <v>100</v>
      </c>
      <c r="G166" s="43">
        <v>1.98</v>
      </c>
      <c r="H166" s="43">
        <v>15.2</v>
      </c>
      <c r="I166" s="43">
        <v>10.7</v>
      </c>
      <c r="J166" s="43">
        <v>188</v>
      </c>
      <c r="K166" s="44" t="s">
        <v>154</v>
      </c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155</v>
      </c>
      <c r="F167" s="43">
        <v>260</v>
      </c>
      <c r="G167" s="43">
        <v>4.2</v>
      </c>
      <c r="H167" s="43">
        <v>6.3</v>
      </c>
      <c r="I167" s="43">
        <v>16.3</v>
      </c>
      <c r="J167" s="43">
        <v>138.6</v>
      </c>
      <c r="K167" s="44" t="s">
        <v>156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157</v>
      </c>
      <c r="F168" s="43">
        <v>250</v>
      </c>
      <c r="G168" s="43">
        <v>10.199999999999999</v>
      </c>
      <c r="H168" s="43">
        <v>18.3</v>
      </c>
      <c r="I168" s="43">
        <v>36.6</v>
      </c>
      <c r="J168" s="43">
        <v>414.2</v>
      </c>
      <c r="K168" s="44" t="s">
        <v>158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113</v>
      </c>
      <c r="F170" s="43">
        <v>200</v>
      </c>
      <c r="G170" s="43"/>
      <c r="H170" s="43"/>
      <c r="I170" s="43">
        <v>35.799999999999997</v>
      </c>
      <c r="J170" s="43">
        <v>142</v>
      </c>
      <c r="K170" s="44" t="s">
        <v>114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56</v>
      </c>
      <c r="F171" s="43">
        <v>30</v>
      </c>
      <c r="G171" s="43">
        <v>2.4</v>
      </c>
      <c r="H171" s="43">
        <v>0.6</v>
      </c>
      <c r="I171" s="43">
        <v>30</v>
      </c>
      <c r="J171" s="43">
        <v>74.099999999999994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57</v>
      </c>
      <c r="F172" s="43">
        <v>30</v>
      </c>
      <c r="G172" s="43">
        <v>2.2999999999999998</v>
      </c>
      <c r="H172" s="43">
        <v>0.4</v>
      </c>
      <c r="I172" s="43">
        <v>13.8</v>
      </c>
      <c r="J172" s="43">
        <v>69.599999999999994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 t="shared" ref="G175:J175" si="80">SUM(G166:G174)</f>
        <v>21.08</v>
      </c>
      <c r="H175" s="19">
        <f t="shared" si="80"/>
        <v>40.799999999999997</v>
      </c>
      <c r="I175" s="19">
        <f t="shared" si="80"/>
        <v>143.20000000000002</v>
      </c>
      <c r="J175" s="19">
        <f t="shared" si="80"/>
        <v>1026.5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1420</v>
      </c>
      <c r="G176" s="32">
        <f t="shared" ref="G176" si="82">G165+G175</f>
        <v>55.480000000000004</v>
      </c>
      <c r="H176" s="32">
        <f t="shared" ref="H176" si="83">H165+H175</f>
        <v>67</v>
      </c>
      <c r="I176" s="32">
        <f t="shared" ref="I176" si="84">I165+I175</f>
        <v>241.20000000000002</v>
      </c>
      <c r="J176" s="32">
        <f t="shared" ref="J176:L176" si="85">J165+J175</f>
        <v>1733.3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87</v>
      </c>
      <c r="F177" s="40">
        <v>110</v>
      </c>
      <c r="G177" s="40">
        <v>10.6</v>
      </c>
      <c r="H177" s="40">
        <v>17</v>
      </c>
      <c r="I177" s="40">
        <v>2.1</v>
      </c>
      <c r="J177" s="40">
        <v>203</v>
      </c>
      <c r="K177" s="41" t="s">
        <v>88</v>
      </c>
      <c r="L177" s="40"/>
    </row>
    <row r="178" spans="1:12" ht="15" x14ac:dyDescent="0.25">
      <c r="A178" s="23"/>
      <c r="B178" s="15"/>
      <c r="C178" s="11"/>
      <c r="D178" s="6"/>
      <c r="E178" s="42" t="s">
        <v>63</v>
      </c>
      <c r="F178" s="43">
        <v>70</v>
      </c>
      <c r="G178" s="43">
        <v>9.5</v>
      </c>
      <c r="H178" s="43">
        <v>11.5</v>
      </c>
      <c r="I178" s="43">
        <v>39.299999999999997</v>
      </c>
      <c r="J178" s="43">
        <v>117</v>
      </c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61</v>
      </c>
      <c r="F179" s="43">
        <v>200</v>
      </c>
      <c r="G179" s="43">
        <v>0.8</v>
      </c>
      <c r="H179" s="43">
        <v>2.6</v>
      </c>
      <c r="I179" s="43">
        <v>22.6</v>
      </c>
      <c r="J179" s="43">
        <v>112</v>
      </c>
      <c r="K179" s="44" t="s">
        <v>62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60</v>
      </c>
      <c r="G180" s="43">
        <v>4.5999999999999996</v>
      </c>
      <c r="H180" s="43">
        <v>0.6</v>
      </c>
      <c r="I180" s="43">
        <v>30</v>
      </c>
      <c r="J180" s="43">
        <v>148.19999999999999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440</v>
      </c>
      <c r="G184" s="19">
        <f t="shared" ref="G184:J184" si="86">SUM(G177:G183)</f>
        <v>25.5</v>
      </c>
      <c r="H184" s="19">
        <f t="shared" si="86"/>
        <v>31.700000000000003</v>
      </c>
      <c r="I184" s="19">
        <f t="shared" si="86"/>
        <v>94</v>
      </c>
      <c r="J184" s="19">
        <f t="shared" si="86"/>
        <v>580.20000000000005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159</v>
      </c>
      <c r="F185" s="43">
        <v>100</v>
      </c>
      <c r="G185" s="43">
        <v>1.4</v>
      </c>
      <c r="H185" s="43">
        <v>5.0999999999999996</v>
      </c>
      <c r="I185" s="43">
        <v>8.9</v>
      </c>
      <c r="J185" s="43">
        <v>88</v>
      </c>
      <c r="K185" s="44" t="s">
        <v>160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161</v>
      </c>
      <c r="F186" s="43">
        <v>260</v>
      </c>
      <c r="G186" s="43">
        <v>6.4</v>
      </c>
      <c r="H186" s="43">
        <v>8.6999999999999993</v>
      </c>
      <c r="I186" s="43">
        <v>13.4</v>
      </c>
      <c r="J186" s="43">
        <v>115</v>
      </c>
      <c r="K186" s="44" t="s">
        <v>162</v>
      </c>
      <c r="L186" s="43"/>
    </row>
    <row r="187" spans="1:12" ht="25.5" x14ac:dyDescent="0.25">
      <c r="A187" s="23"/>
      <c r="B187" s="15"/>
      <c r="C187" s="11"/>
      <c r="D187" s="7" t="s">
        <v>28</v>
      </c>
      <c r="E187" s="42" t="s">
        <v>163</v>
      </c>
      <c r="F187" s="43">
        <v>100</v>
      </c>
      <c r="G187" s="43">
        <v>18.600000000000001</v>
      </c>
      <c r="H187" s="43">
        <v>12.4</v>
      </c>
      <c r="I187" s="43">
        <v>6.3</v>
      </c>
      <c r="J187" s="43">
        <v>212</v>
      </c>
      <c r="K187" s="44" t="s">
        <v>164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111</v>
      </c>
      <c r="F188" s="43">
        <v>150</v>
      </c>
      <c r="G188" s="43">
        <v>4.8</v>
      </c>
      <c r="H188" s="43">
        <v>10.199999999999999</v>
      </c>
      <c r="I188" s="43">
        <v>32.799999999999997</v>
      </c>
      <c r="J188" s="43">
        <v>245.8</v>
      </c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73</v>
      </c>
      <c r="F189" s="43">
        <v>200</v>
      </c>
      <c r="G189" s="43">
        <v>0.4</v>
      </c>
      <c r="H189" s="43"/>
      <c r="I189" s="43">
        <v>23.6</v>
      </c>
      <c r="J189" s="43">
        <v>94</v>
      </c>
      <c r="K189" s="44" t="s">
        <v>147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56</v>
      </c>
      <c r="F190" s="43">
        <v>30</v>
      </c>
      <c r="G190" s="43">
        <v>2.4</v>
      </c>
      <c r="H190" s="43">
        <v>0.6</v>
      </c>
      <c r="I190" s="43">
        <v>30</v>
      </c>
      <c r="J190" s="43">
        <v>74.099999999999994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34</v>
      </c>
      <c r="H194" s="19">
        <f t="shared" si="88"/>
        <v>37</v>
      </c>
      <c r="I194" s="19">
        <f t="shared" si="88"/>
        <v>115</v>
      </c>
      <c r="J194" s="19">
        <f t="shared" si="88"/>
        <v>828.9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1280</v>
      </c>
      <c r="G195" s="32">
        <f t="shared" ref="G195" si="90">G184+G194</f>
        <v>59.5</v>
      </c>
      <c r="H195" s="32">
        <f t="shared" ref="H195" si="91">H184+H194</f>
        <v>68.7</v>
      </c>
      <c r="I195" s="32">
        <f t="shared" ref="I195" si="92">I184+I194</f>
        <v>209</v>
      </c>
      <c r="J195" s="32">
        <f t="shared" ref="J195:L195" si="93">J184+J194</f>
        <v>1409.1</v>
      </c>
      <c r="K195" s="32"/>
      <c r="L195" s="32">
        <f t="shared" si="93"/>
        <v>0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1414.2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56.387999999999998</v>
      </c>
      <c r="H196" s="34">
        <f t="shared" si="94"/>
        <v>68.744</v>
      </c>
      <c r="I196" s="34">
        <f t="shared" si="94"/>
        <v>224.75</v>
      </c>
      <c r="J196" s="34">
        <f t="shared" si="94"/>
        <v>1577.7499999999998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2023-11-17T05:05:24Z</dcterms:modified>
</cp:coreProperties>
</file>